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 D\CONG TY pguong dong\2024\GD TIEU HOC\"/>
    </mc:Choice>
  </mc:AlternateContent>
  <bookViews>
    <workbookView xWindow="0" yWindow="0" windowWidth="24000" windowHeight="8205" activeTab="1"/>
  </bookViews>
  <sheets>
    <sheet name="LOP 1234" sheetId="1" r:id="rId1"/>
    <sheet name="LOP 5" sheetId="2" r:id="rId2"/>
  </sheets>
  <externalReferences>
    <externalReference r:id="rId3"/>
    <externalReference r:id="rId4"/>
    <externalReference r:id="rId5"/>
    <externalReference r:id="rId6"/>
  </externalReferences>
  <definedNames>
    <definedName name="_05.60221">'[2]chi tiet dz 22 kv'!$B$327</definedName>
    <definedName name="_Fill" hidden="1">#REF!</definedName>
    <definedName name="ct_2001">#REF!</definedName>
    <definedName name="cvc">[4]CPVC!$R$11:$W$112</definedName>
    <definedName name="DATA">#REF!</definedName>
    <definedName name="dt">#REF!</definedName>
    <definedName name="dtdt">#REF!</definedName>
    <definedName name="HTML_CodePage" hidden="1">1252</definedName>
    <definedName name="HTML_Control" hidden="1">{"'Sheet1'!$A$2"}</definedName>
    <definedName name="HTML_Description" hidden="1">""</definedName>
    <definedName name="HTML_Email" hidden="1">""</definedName>
    <definedName name="HTML_Header" hidden="1">"Sheet1"</definedName>
    <definedName name="HTML_LastUpdate" hidden="1">"11/13/2002"</definedName>
    <definedName name="HTML_LineAfter" hidden="1">FALSE</definedName>
    <definedName name="HTML_LineBefore" hidden="1">FALSE</definedName>
    <definedName name="HTML_Name" hidden="1">"Ulysses R. Gotera"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"Book1"</definedName>
    <definedName name="Mkhac">#REF!</definedName>
    <definedName name="PTmay">#REF!</definedName>
    <definedName name="PTnhcong">#REF!</definedName>
    <definedName name="PTnuoc">#REF!</definedName>
    <definedName name="PTvattu">#REF!</definedName>
    <definedName name="TaxTV">10%</definedName>
    <definedName name="TaxXL">5%</definedName>
    <definedName name="VLkha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D38" i="2"/>
  <c r="D20" i="2"/>
  <c r="C92" i="1"/>
  <c r="H87" i="1"/>
  <c r="H93" i="1" s="1"/>
  <c r="H65" i="1"/>
  <c r="G66" i="1" s="1"/>
  <c r="C65" i="1"/>
  <c r="H40" i="1"/>
  <c r="C38" i="1"/>
  <c r="G42" i="1" s="1"/>
  <c r="H19" i="1"/>
  <c r="C19" i="1"/>
  <c r="H15" i="1"/>
  <c r="C13" i="1"/>
  <c r="G21" i="1" s="1"/>
</calcChain>
</file>

<file path=xl/sharedStrings.xml><?xml version="1.0" encoding="utf-8"?>
<sst xmlns="http://schemas.openxmlformats.org/spreadsheetml/2006/main" count="230" uniqueCount="188">
  <si>
    <t>BẢNG GIÁ SÁCH GIÁO KHOA</t>
  </si>
  <si>
    <t>LỚP 1 (SGK)</t>
  </si>
  <si>
    <t>LỚP 1 (Bài tập)</t>
  </si>
  <si>
    <t>STT</t>
  </si>
  <si>
    <t>Tên Sách</t>
  </si>
  <si>
    <t>Đơn giá</t>
  </si>
  <si>
    <t>Tiếng Việt 1/1 (CD)</t>
  </si>
  <si>
    <t>Vở bài tập Tiếng Việt 1/1 (CD)</t>
  </si>
  <si>
    <t>Tiếng Việt 1/2  (CD)</t>
  </si>
  <si>
    <t>Vở bài tập Tiếng Việt 1/2 (CD)</t>
  </si>
  <si>
    <t>Toán 1 (CD)</t>
  </si>
  <si>
    <t>Vở bài tập Toán 1/1 (CD)</t>
  </si>
  <si>
    <t>Đạo Đức 1 (CD)</t>
  </si>
  <si>
    <t>Vở bài tập Toán 1/2 (CD)</t>
  </si>
  <si>
    <t>Tự nhiên và Xã hội 1 (CD)</t>
  </si>
  <si>
    <t>Vở bài tập Đạo đức 1  (CD)</t>
  </si>
  <si>
    <t>Hoạt động trải nghiệm 1 (CD)</t>
  </si>
  <si>
    <t>VBT Tự nhiên và Xã hội 1 (CD)</t>
  </si>
  <si>
    <t>Giáo dục thể chất 1 (CTST)</t>
  </si>
  <si>
    <t>Vở THHĐ Trải nghiệm 1 (CD)</t>
  </si>
  <si>
    <t>Mĩ thuật 1 (CTST)</t>
  </si>
  <si>
    <t>Vở bài tập Mĩ thuật 1 (CTST)</t>
  </si>
  <si>
    <t>Âm nhạc 1 (KNTT)</t>
  </si>
  <si>
    <t>Vở bài tập Âm nhạc 1 (KNTT)</t>
  </si>
  <si>
    <t>Cộng :</t>
  </si>
  <si>
    <t>Luyện viết 1/1 (CD)</t>
  </si>
  <si>
    <t>Luyện viết 1/2 (CD)</t>
  </si>
  <si>
    <t>Tiếng anh 1 Phonis- Smart HS</t>
  </si>
  <si>
    <t>BT Tiếng anh 1 Phonis- Smart HS</t>
  </si>
  <si>
    <t>Hướng dẫn học tin học 1</t>
  </si>
  <si>
    <t>Cộng bộ 1  không có GDĐP 1 VÀ BỘ HV 1</t>
  </si>
  <si>
    <t>LỚP 2 (SGK)</t>
  </si>
  <si>
    <t xml:space="preserve">LỚP 2 (Bài tập) </t>
  </si>
  <si>
    <t>Tiếng Việt 2/1 (CD)</t>
  </si>
  <si>
    <t>VBT Tiếng Việt 2/1 (CD)</t>
  </si>
  <si>
    <t>Tiếng Việt 2/2 (CD)</t>
  </si>
  <si>
    <t>VBT Tiếng Việt 2/2 (CD)</t>
  </si>
  <si>
    <t>Toán 2/1 (CD)</t>
  </si>
  <si>
    <t>VBT Toán 2/1 (CD)</t>
  </si>
  <si>
    <t>Toán 2/2 (CD)</t>
  </si>
  <si>
    <t>VBT Toán 2/2 (CD)</t>
  </si>
  <si>
    <t xml:space="preserve">Tự nhiên xã hội 2 (CD) </t>
  </si>
  <si>
    <t xml:space="preserve">VBT Tự nhiên xã hội 2 (CD) </t>
  </si>
  <si>
    <t>Đạo đức 2 (CD)</t>
  </si>
  <si>
    <t>VBT Đạo đức 2 (CD)</t>
  </si>
  <si>
    <t>HĐ trải nghiệm 2 (CD)</t>
  </si>
  <si>
    <t>VBT HĐ trải nghiệm 2 (CD)</t>
  </si>
  <si>
    <t>GD thể chất 2 (CTST)</t>
  </si>
  <si>
    <t>VBT Mĩ thuật 2 (CTST)</t>
  </si>
  <si>
    <t>Mĩ thuật 2 (CTST)</t>
  </si>
  <si>
    <t>VBT Âm nhạc 2 (KNTT)</t>
  </si>
  <si>
    <t>Âm nhạc 2 (KNTT)</t>
  </si>
  <si>
    <t>Luyện viết 2/1 (CD)</t>
  </si>
  <si>
    <t>Tiếng anh 2 Phonis- Smart HS</t>
  </si>
  <si>
    <t>Luyện viết 2/2 (CD)</t>
  </si>
  <si>
    <t>BT Tiếng anh 2 Phonis</t>
  </si>
  <si>
    <t xml:space="preserve"> Cộng bộ 2 : 23 cuốn  ko cón tin học , gdđp 2 và bhv</t>
  </si>
  <si>
    <t>TL Giáo dục địa phương 2</t>
  </si>
  <si>
    <t>Hướng dẫn học tin học 2</t>
  </si>
  <si>
    <t>Bộ học  Toán 2</t>
  </si>
  <si>
    <t>LỚP 3 (SGK)</t>
  </si>
  <si>
    <t>LỚP 3 (SBT)</t>
  </si>
  <si>
    <t>Tiếng Việt 3/1 (CD)</t>
  </si>
  <si>
    <t>VBT Tiếng Việt 3/1 (CD)</t>
  </si>
  <si>
    <t>Tiếng Việt 3/2 (CD)</t>
  </si>
  <si>
    <t>VBT Tiếng Việt 3/2 (CD)</t>
  </si>
  <si>
    <t>Toán 3/1 (CD)</t>
  </si>
  <si>
    <t>VBT Toán 3/1 (CD)</t>
  </si>
  <si>
    <t>Toán 3/2 (CD)</t>
  </si>
  <si>
    <t>VBT Toán 3/2 (CD)</t>
  </si>
  <si>
    <t xml:space="preserve">Tự nhiên xã hội 3 (CD) </t>
  </si>
  <si>
    <t xml:space="preserve">VBT Tự nhiên xã hội 3 (CD) </t>
  </si>
  <si>
    <t>Đạo đức 3 (CD)</t>
  </si>
  <si>
    <t>VBT Đạo đức 3 (CD)</t>
  </si>
  <si>
    <t>HĐ trải nghiệm 3 (CD)</t>
  </si>
  <si>
    <t>VBT HĐ trải nghiệm 3 (CD)</t>
  </si>
  <si>
    <t>Công nghệ 3 (CD)</t>
  </si>
  <si>
    <t>VBT Công nghệ 3 (CD)</t>
  </si>
  <si>
    <t>Tin học 3 (CD)</t>
  </si>
  <si>
    <t>BT Tin học 3 (CD)</t>
  </si>
  <si>
    <t>GD thể chất 3 (CTST)</t>
  </si>
  <si>
    <t>VBT Mĩ thuật 3 (CTST- PB1)</t>
  </si>
  <si>
    <t>Mĩ thuật 3 (CTST- PB1)</t>
  </si>
  <si>
    <t>VBT Âm nhạc 3 (KNTT)</t>
  </si>
  <si>
    <t>Âm nhạc 3 (KNTT)</t>
  </si>
  <si>
    <t>Tập viết 3/1 (CD)</t>
  </si>
  <si>
    <t>Tiếng anh 3 Phonis- Smart HS</t>
  </si>
  <si>
    <t>Tập viết 3/2 (CD)</t>
  </si>
  <si>
    <t>BT Tiếng anh 3 Phonis- Smart HS</t>
  </si>
  <si>
    <t xml:space="preserve"> Cộng bộ 3 : 27 cuốn KO CÓ GDĐP3 VÀ BỘ HV</t>
  </si>
  <si>
    <t>TL Giáo dục địa phương 3</t>
  </si>
  <si>
    <t>Bộ học  Toán 3</t>
  </si>
  <si>
    <t>BỘ THỰC HÀNH CÔNG NGHỆ LỚP 3</t>
  </si>
  <si>
    <t>LỚP 4 (SGK)</t>
  </si>
  <si>
    <t>LỚP 4 SBT</t>
  </si>
  <si>
    <t>Tiếng Việt 4, tập 1 (CD)</t>
  </si>
  <si>
    <t>VBT Tiếng Việt 4/1 (CD)</t>
  </si>
  <si>
    <t>Tiếng Việt 4, tập 2 (CD)</t>
  </si>
  <si>
    <t>VBT Tiếng Việt 4/2 (CD)</t>
  </si>
  <si>
    <t>Toán 4/1 (CD)</t>
  </si>
  <si>
    <t>VBT Toán 4/1 (CD)</t>
  </si>
  <si>
    <t>Toán 4/2 (CD)</t>
  </si>
  <si>
    <t>VBT Toán 4/2 (CD)</t>
  </si>
  <si>
    <t>Khoa Học 4 (CD)</t>
  </si>
  <si>
    <t xml:space="preserve">VBT Khoa học 4 (CD) </t>
  </si>
  <si>
    <t>Lịch Sử &amp; Địa Lí 4 (CD)</t>
  </si>
  <si>
    <t>VBT Đạo đức 4 (CD)</t>
  </si>
  <si>
    <t>Đạo Đức 4 (CD)</t>
  </si>
  <si>
    <t>VBT HĐ trải nghiệm 4 (CD)</t>
  </si>
  <si>
    <t>HĐ trải nghiệm 4 (CD)</t>
  </si>
  <si>
    <t>VBT Công nghệ 4 (CD)</t>
  </si>
  <si>
    <t>Công nghệ 4 (CD)</t>
  </si>
  <si>
    <t>BT Tin học 4 (CD)</t>
  </si>
  <si>
    <t>Tin học 4 (CD)</t>
  </si>
  <si>
    <t>BT Lịch sử &amp; Địa lý 4 (CD)</t>
  </si>
  <si>
    <t>GD thể chất 4 (CTST)</t>
  </si>
  <si>
    <t>VBT Mĩ thuật 4 (CTST- PB1)</t>
  </si>
  <si>
    <t>Mĩ thuật 4 (CTST- PB1)</t>
  </si>
  <si>
    <t>VBT Âm nhạc 4 (KNTT)</t>
  </si>
  <si>
    <t>Âm Nhạc 4 (KNTT)</t>
  </si>
  <si>
    <t xml:space="preserve">Cộng </t>
  </si>
  <si>
    <t>TL Giáo dục địa phương 4</t>
  </si>
  <si>
    <t>Tiếng Anh 4 - Global Success - Sách học sinh, Tập một</t>
  </si>
  <si>
    <t>Tiếng Anh 4 - Global Success - Sách học sinh, Tập hai</t>
  </si>
  <si>
    <t>Tiếng Anh 4 - Global Success - Sách bài tập</t>
  </si>
  <si>
    <t xml:space="preserve"> Cộng bộ 4 : 29  cuốn ( KO CÓ BỘ kt VÀ CÔNG NGHỆ</t>
  </si>
  <si>
    <t>BỘ THỰC HÀNH TOÁN LỚP 4</t>
  </si>
  <si>
    <t>BỘ THỰC HÀNH CÔNG NGHỆ LỚP 4</t>
  </si>
  <si>
    <t>BỘ LẮP GHÉP MÔ HÌNH KĨ THUẬT LỚP 4 (HỘP NHỰA)</t>
  </si>
  <si>
    <t>BỘ LẮP GHÉP MÔ HÌNH KĨ THUẬT LỚP 4 (HỘP GIẤY)</t>
  </si>
  <si>
    <t>LỚP 5 BH TRƯỜNG TH LỘC TIỀN</t>
  </si>
  <si>
    <t>Tên sản phẩm</t>
  </si>
  <si>
    <t>TÁC GIẢ</t>
  </si>
  <si>
    <t>Giá bìa</t>
  </si>
  <si>
    <t>Tiếng Việt 5, tập 1 (CD)</t>
  </si>
  <si>
    <t>Nguyễn Minh Thuyết 
(TCB kiêm CB)</t>
  </si>
  <si>
    <t>Tiếng Việt 5, tập 2 (CD)</t>
  </si>
  <si>
    <t>Toán 5/1 (CD)</t>
  </si>
  <si>
    <t xml:space="preserve">Đỗ Đức Thái (TCB), 
Đỗ Tiến Đạt (CB)
</t>
  </si>
  <si>
    <t>Toán 5/2 (CD)</t>
  </si>
  <si>
    <t>Đỗ Đức Thái (TCB), 
Đỗ Tiến Đạt (CB)</t>
  </si>
  <si>
    <t>Khoa Học 5 (CD)</t>
  </si>
  <si>
    <t xml:space="preserve"> Bùi Phương Nga 
(Tổng Chủ biên CB)</t>
  </si>
  <si>
    <t>Lịch Sử &amp; Địa Lí 5 (CD)</t>
  </si>
  <si>
    <t>Đỗ Thanh Bình (TCB phần Lịch sử), Nguyễn Văn Dũng (CB phần Lịch sử) - Lê Thông (TCB phần Địa lí), Nguyễn Tuyết Nga (CB phần Địa lí)</t>
  </si>
  <si>
    <t>Đạo Đức 5 (CD)</t>
  </si>
  <si>
    <t>Nguyễn Thị Mỹ Lộc (TCB),
 Đỗ Tất Thiên (CB)</t>
  </si>
  <si>
    <t>HĐ trải nghiệm 5 (CD)</t>
  </si>
  <si>
    <t>Nguyễn Dục Quang (TCB), Phạm Quang Tiệp (CB)</t>
  </si>
  <si>
    <t>Công nghệ 5 (CD)</t>
  </si>
  <si>
    <t>Nguyễn Trọng Khanh (TCB kiêm CB)</t>
  </si>
  <si>
    <t>Tin học 5 (CD)</t>
  </si>
  <si>
    <t>Hồ Sĩ Đàm (TCB), Nguyễn Thanh Thuỷ (CB)</t>
  </si>
  <si>
    <t>GD thể chất 5 (CTST)</t>
  </si>
  <si>
    <t>Phạm Thị Lệ Hằng (Chủ biên), Bùi Ngọc Bích, Lê Hải, Trần Minh Tuấn</t>
  </si>
  <si>
    <t>Mĩ thuật 5 (CTST- PB1)</t>
  </si>
  <si>
    <t>Nguyễn Thị Nhung (Tổng Chủ biên); Nguyễn Tuấn Cường (Chủ biên); Lương Thanh Khiết, Nguyễn Ánh Phương Nam – Phạm Văn Thuận.</t>
  </si>
  <si>
    <t>Âm Nhạc 5 (KNTT)</t>
  </si>
  <si>
    <t>Đỗ Thị Minh Chính (Tổng Chủ biên), Nguyễn Thị Thanh Bình (Chủ biên), Mai Linh Chi, Nguyễn Thị Phương Mai, Nguyễn Thị Nga</t>
  </si>
  <si>
    <t>Tiếng Anh 5/1  - Global Success</t>
  </si>
  <si>
    <t>Hoàng văn Vân ( Tổng chủ biên)</t>
  </si>
  <si>
    <t>Tiếng Anh 5/2  - Global Success</t>
  </si>
  <si>
    <t>CỘNG  SÁCH BH</t>
  </si>
  <si>
    <t>BẢNG GIÁ SÁCH BÀI TẬP LỚP  5</t>
  </si>
  <si>
    <t>VBT Tiếng Việt 5/1 (CD)</t>
  </si>
  <si>
    <t>Nguyễn Minh Thuyết 
(Tổng Chủ biên kiêm Chủ biên)</t>
  </si>
  <si>
    <t>VBT Tiếng Việt 5/2 (CD)</t>
  </si>
  <si>
    <t>VBT Toán 5/1 (CD)</t>
  </si>
  <si>
    <t>Đỗ Đức Thái (Tổng Chủ biên), Đỗ Tiến Đạt (CB)</t>
  </si>
  <si>
    <t>VBT Toán 5/2 (CD)</t>
  </si>
  <si>
    <t xml:space="preserve">VBT Khoa học 5 (CD) </t>
  </si>
  <si>
    <t xml:space="preserve"> Bùi Phương Nga (TCB kiêm Chủ biên)</t>
  </si>
  <si>
    <t>VBT Đạo đức 5 (CD)</t>
  </si>
  <si>
    <t>Nguyễn Thị Mỹ Lộc (TCB)
 Đỗ Tất Thiên (CB)</t>
  </si>
  <si>
    <t>VBT HĐ trải nghiệm 5 (CD)</t>
  </si>
  <si>
    <t>Nguyễn Dục Quang (TCB),
Phạm Quang Tiệp (CB)</t>
  </si>
  <si>
    <t>VBT Công nghệ 5 (CD)</t>
  </si>
  <si>
    <t>Nguyễn Trọng Khanh 
(TCB kiêm CB)</t>
  </si>
  <si>
    <t>BT Tin học 5 (CD)</t>
  </si>
  <si>
    <t>Hồ Sĩ Đàm (Tổng Chủ biên), Nguyễn Thanh Thủy (Chủ biên)</t>
  </si>
  <si>
    <t>BT Lịch sử &amp; Địa lý 5 (CD)</t>
  </si>
  <si>
    <t>Phần Lịch sử: Đồ Thanh Bình (Tổng Chủ biên), 
Nguyễn Văn Dũng (CB)
 Phần Địa lí: Lê Thông (TCB)Nguyễn Tuyết Nga (CB)</t>
  </si>
  <si>
    <t>VBT Mĩ thuật 5 (CTST- PB1)</t>
  </si>
  <si>
    <t>VBT Âm Nhạc 5 (KNTT)</t>
  </si>
  <si>
    <t>Đỗ Thị Minh Chính (Chủ biên), Nguyễn Thị Thanh Bình, Mai Linh Chi, Nguyễn Thị Phương Mai, Nguyễn Thị Nga</t>
  </si>
  <si>
    <t>Tiếng Anh 5 - Global Success  (SBT)</t>
  </si>
  <si>
    <t>CỘNG  SÁCH BT</t>
  </si>
  <si>
    <t xml:space="preserve">TỔNG CỘNG 28 CUỐN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</si>
</sst>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.##._);_(* \(#.##.\);_(* &quot;-&quot;??_);_(@_ⴆ"/>
    <numFmt numFmtId="166" formatCode="###\ ###\ ##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 Times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2"/>
      <name val="VNI Times"/>
    </font>
    <font>
      <b/>
      <sz val="10"/>
      <name val="VNI Times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VNI Times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</cellStyleXfs>
  <cellXfs count="244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4" fillId="2" borderId="3" xfId="2" applyFont="1" applyFill="1" applyBorder="1"/>
    <xf numFmtId="0" fontId="4" fillId="2" borderId="0" xfId="2" applyFont="1" applyFill="1"/>
    <xf numFmtId="0" fontId="2" fillId="0" borderId="0" xfId="2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4" fillId="2" borderId="6" xfId="2" applyFont="1" applyFill="1" applyBorder="1"/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9" xfId="0" applyNumberFormat="1" applyFont="1" applyFill="1" applyBorder="1" applyAlignment="1" applyProtection="1">
      <alignment horizontal="lef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</xf>
    <xf numFmtId="0" fontId="4" fillId="2" borderId="10" xfId="0" applyFont="1" applyFill="1" applyBorder="1" applyAlignment="1">
      <alignment horizontal="center"/>
    </xf>
    <xf numFmtId="0" fontId="4" fillId="2" borderId="9" xfId="3" applyNumberFormat="1" applyFont="1" applyFill="1" applyBorder="1" applyAlignment="1" applyProtection="1">
      <alignment horizontal="left" vertical="center" wrapText="1"/>
    </xf>
    <xf numFmtId="3" fontId="4" fillId="2" borderId="9" xfId="4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9" fontId="4" fillId="2" borderId="9" xfId="4" applyNumberFormat="1" applyFont="1" applyFill="1" applyBorder="1" applyAlignment="1">
      <alignment vertical="center" wrapText="1"/>
    </xf>
    <xf numFmtId="0" fontId="4" fillId="2" borderId="12" xfId="2" applyFont="1" applyFill="1" applyBorder="1"/>
    <xf numFmtId="0" fontId="3" fillId="2" borderId="13" xfId="2" applyFont="1" applyFill="1" applyBorder="1" applyAlignment="1">
      <alignment horizontal="right"/>
    </xf>
    <xf numFmtId="3" fontId="3" fillId="3" borderId="13" xfId="2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49" fontId="4" fillId="2" borderId="13" xfId="4" applyNumberFormat="1" applyFont="1" applyFill="1" applyBorder="1" applyAlignment="1">
      <alignment vertical="center" wrapText="1"/>
    </xf>
    <xf numFmtId="3" fontId="6" fillId="2" borderId="13" xfId="4" applyNumberFormat="1" applyFont="1" applyFill="1" applyBorder="1" applyAlignment="1">
      <alignment vertical="center"/>
    </xf>
    <xf numFmtId="0" fontId="3" fillId="2" borderId="9" xfId="0" applyFont="1" applyFill="1" applyBorder="1" applyAlignment="1"/>
    <xf numFmtId="0" fontId="2" fillId="2" borderId="9" xfId="2" applyFont="1" applyFill="1" applyBorder="1"/>
    <xf numFmtId="0" fontId="4" fillId="2" borderId="9" xfId="2" applyFont="1" applyFill="1" applyBorder="1"/>
    <xf numFmtId="0" fontId="4" fillId="2" borderId="9" xfId="0" applyFont="1" applyFill="1" applyBorder="1" applyAlignment="1">
      <alignment horizontal="center"/>
    </xf>
    <xf numFmtId="3" fontId="6" fillId="2" borderId="9" xfId="4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3" fillId="2" borderId="9" xfId="0" applyFont="1" applyFill="1" applyBorder="1" applyAlignment="1">
      <alignment horizontal="right"/>
    </xf>
    <xf numFmtId="3" fontId="3" fillId="3" borderId="9" xfId="0" applyNumberFormat="1" applyFont="1" applyFill="1" applyBorder="1" applyAlignment="1">
      <alignment horizontal="center"/>
    </xf>
    <xf numFmtId="164" fontId="2" fillId="2" borderId="9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/>
    <xf numFmtId="3" fontId="3" fillId="2" borderId="0" xfId="0" applyNumberFormat="1" applyFont="1" applyFill="1" applyBorder="1" applyAlignment="1">
      <alignment horizontal="right"/>
    </xf>
    <xf numFmtId="0" fontId="2" fillId="0" borderId="0" xfId="2" applyBorder="1"/>
    <xf numFmtId="164" fontId="7" fillId="2" borderId="9" xfId="1" applyNumberFormat="1" applyFont="1" applyFill="1" applyBorder="1"/>
    <xf numFmtId="0" fontId="2" fillId="2" borderId="9" xfId="2" applyFill="1" applyBorder="1"/>
    <xf numFmtId="164" fontId="8" fillId="3" borderId="9" xfId="1" applyNumberFormat="1" applyFont="1" applyFill="1" applyBorder="1"/>
    <xf numFmtId="3" fontId="3" fillId="3" borderId="0" xfId="0" applyNumberFormat="1" applyFont="1" applyFill="1" applyBorder="1" applyAlignment="1">
      <alignment horizontal="right"/>
    </xf>
    <xf numFmtId="0" fontId="2" fillId="4" borderId="9" xfId="2" applyFont="1" applyFill="1" applyBorder="1" applyAlignment="1"/>
    <xf numFmtId="164" fontId="7" fillId="2" borderId="13" xfId="1" applyNumberFormat="1" applyFont="1" applyFill="1" applyBorder="1"/>
    <xf numFmtId="0" fontId="2" fillId="2" borderId="13" xfId="2" applyFill="1" applyBorder="1"/>
    <xf numFmtId="0" fontId="3" fillId="2" borderId="13" xfId="0" applyFont="1" applyFill="1" applyBorder="1" applyAlignment="1">
      <alignment horizontal="center"/>
    </xf>
    <xf numFmtId="0" fontId="2" fillId="4" borderId="0" xfId="2" applyFont="1" applyFill="1" applyBorder="1" applyAlignment="1"/>
    <xf numFmtId="164" fontId="9" fillId="3" borderId="0" xfId="0" applyNumberFormat="1" applyFont="1" applyFill="1" applyBorder="1" applyAlignment="1">
      <alignment horizontal="left" vertical="center"/>
    </xf>
    <xf numFmtId="164" fontId="7" fillId="2" borderId="0" xfId="1" applyNumberFormat="1" applyFont="1" applyFill="1" applyBorder="1"/>
    <xf numFmtId="0" fontId="2" fillId="2" borderId="0" xfId="2" applyFill="1" applyBorder="1"/>
    <xf numFmtId="0" fontId="2" fillId="2" borderId="0" xfId="2" applyFont="1" applyFill="1" applyBorder="1" applyAlignment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2" borderId="9" xfId="0" applyFont="1" applyFill="1" applyBorder="1"/>
    <xf numFmtId="3" fontId="12" fillId="2" borderId="9" xfId="0" applyNumberFormat="1" applyFont="1" applyFill="1" applyBorder="1" applyAlignment="1"/>
    <xf numFmtId="0" fontId="11" fillId="2" borderId="9" xfId="0" applyFont="1" applyFill="1" applyBorder="1" applyAlignment="1">
      <alignment horizontal="center"/>
    </xf>
    <xf numFmtId="3" fontId="12" fillId="2" borderId="18" xfId="0" applyNumberFormat="1" applyFont="1" applyFill="1" applyBorder="1" applyAlignment="1"/>
    <xf numFmtId="3" fontId="13" fillId="2" borderId="9" xfId="0" applyNumberFormat="1" applyFont="1" applyFill="1" applyBorder="1" applyAlignment="1"/>
    <xf numFmtId="0" fontId="14" fillId="2" borderId="9" xfId="2" applyFont="1" applyFill="1" applyBorder="1"/>
    <xf numFmtId="3" fontId="7" fillId="2" borderId="9" xfId="2" applyNumberFormat="1" applyFont="1" applyFill="1" applyBorder="1"/>
    <xf numFmtId="3" fontId="4" fillId="2" borderId="9" xfId="0" applyNumberFormat="1" applyFont="1" applyFill="1" applyBorder="1" applyAlignment="1"/>
    <xf numFmtId="3" fontId="15" fillId="3" borderId="9" xfId="0" applyNumberFormat="1" applyFont="1" applyFill="1" applyBorder="1" applyAlignment="1"/>
    <xf numFmtId="3" fontId="12" fillId="3" borderId="18" xfId="0" applyNumberFormat="1" applyFont="1" applyFill="1" applyBorder="1" applyAlignment="1"/>
    <xf numFmtId="0" fontId="11" fillId="2" borderId="8" xfId="0" applyFont="1" applyFill="1" applyBorder="1"/>
    <xf numFmtId="0" fontId="10" fillId="2" borderId="9" xfId="0" applyFont="1" applyFill="1" applyBorder="1" applyAlignment="1">
      <alignment horizontal="right"/>
    </xf>
    <xf numFmtId="3" fontId="10" fillId="2" borderId="9" xfId="0" applyNumberFormat="1" applyFont="1" applyFill="1" applyBorder="1" applyAlignment="1">
      <alignment horizontal="right"/>
    </xf>
    <xf numFmtId="0" fontId="11" fillId="2" borderId="9" xfId="0" applyFont="1" applyFill="1" applyBorder="1"/>
    <xf numFmtId="3" fontId="10" fillId="2" borderId="18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0" fontId="2" fillId="3" borderId="9" xfId="2" applyFont="1" applyFill="1" applyBorder="1" applyAlignment="1">
      <alignment horizontal="center"/>
    </xf>
    <xf numFmtId="3" fontId="7" fillId="3" borderId="9" xfId="2" applyNumberFormat="1" applyFont="1" applyFill="1" applyBorder="1" applyAlignment="1">
      <alignment horizontal="center"/>
    </xf>
    <xf numFmtId="0" fontId="3" fillId="2" borderId="9" xfId="0" applyFont="1" applyFill="1" applyBorder="1"/>
    <xf numFmtId="3" fontId="3" fillId="2" borderId="9" xfId="0" applyNumberFormat="1" applyFont="1" applyFill="1" applyBorder="1" applyAlignment="1"/>
    <xf numFmtId="0" fontId="11" fillId="2" borderId="5" xfId="0" applyFont="1" applyFill="1" applyBorder="1"/>
    <xf numFmtId="0" fontId="10" fillId="2" borderId="5" xfId="0" applyFont="1" applyFill="1" applyBorder="1" applyAlignment="1">
      <alignment horizontal="right"/>
    </xf>
    <xf numFmtId="3" fontId="10" fillId="2" borderId="7" xfId="0" applyNumberFormat="1" applyFont="1" applyFill="1" applyBorder="1" applyAlignment="1">
      <alignment horizontal="right"/>
    </xf>
    <xf numFmtId="0" fontId="3" fillId="2" borderId="19" xfId="0" applyFont="1" applyFill="1" applyBorder="1" applyAlignment="1">
      <alignment horizontal="center"/>
    </xf>
    <xf numFmtId="0" fontId="7" fillId="2" borderId="20" xfId="2" applyFont="1" applyFill="1" applyBorder="1"/>
    <xf numFmtId="3" fontId="7" fillId="2" borderId="20" xfId="2" applyNumberFormat="1" applyFont="1" applyFill="1" applyBorder="1"/>
    <xf numFmtId="0" fontId="3" fillId="2" borderId="20" xfId="0" applyFont="1" applyFill="1" applyBorder="1" applyAlignment="1">
      <alignment horizontal="center"/>
    </xf>
    <xf numFmtId="0" fontId="11" fillId="2" borderId="21" xfId="0" applyFont="1" applyFill="1" applyBorder="1"/>
    <xf numFmtId="0" fontId="10" fillId="2" borderId="21" xfId="0" applyFont="1" applyFill="1" applyBorder="1" applyAlignment="1">
      <alignment horizontal="right"/>
    </xf>
    <xf numFmtId="3" fontId="10" fillId="2" borderId="22" xfId="0" applyNumberFormat="1" applyFont="1" applyFill="1" applyBorder="1" applyAlignment="1">
      <alignment horizontal="right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5" fillId="2" borderId="0" xfId="0" applyFont="1" applyFill="1" applyBorder="1" applyAlignment="1"/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5" fillId="5" borderId="18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2" fillId="5" borderId="9" xfId="0" applyFont="1" applyFill="1" applyBorder="1"/>
    <xf numFmtId="3" fontId="12" fillId="5" borderId="9" xfId="0" applyNumberFormat="1" applyFont="1" applyFill="1" applyBorder="1" applyAlignment="1"/>
    <xf numFmtId="0" fontId="12" fillId="5" borderId="9" xfId="0" applyFont="1" applyFill="1" applyBorder="1" applyAlignment="1">
      <alignment horizontal="center"/>
    </xf>
    <xf numFmtId="3" fontId="12" fillId="5" borderId="18" xfId="0" applyNumberFormat="1" applyFont="1" applyFill="1" applyBorder="1" applyAlignment="1"/>
    <xf numFmtId="0" fontId="4" fillId="5" borderId="0" xfId="2" applyFont="1" applyFill="1" applyBorder="1"/>
    <xf numFmtId="0" fontId="2" fillId="5" borderId="0" xfId="2" applyFill="1" applyBorder="1"/>
    <xf numFmtId="3" fontId="13" fillId="5" borderId="9" xfId="0" applyNumberFormat="1" applyFont="1" applyFill="1" applyBorder="1" applyAlignment="1"/>
    <xf numFmtId="0" fontId="2" fillId="6" borderId="9" xfId="2" applyFont="1" applyFill="1" applyBorder="1" applyAlignment="1">
      <alignment horizontal="left"/>
    </xf>
    <xf numFmtId="0" fontId="2" fillId="6" borderId="24" xfId="2" applyFont="1" applyFill="1" applyBorder="1" applyAlignment="1"/>
    <xf numFmtId="0" fontId="7" fillId="6" borderId="25" xfId="2" applyFont="1" applyFill="1" applyBorder="1" applyAlignment="1"/>
    <xf numFmtId="0" fontId="7" fillId="6" borderId="26" xfId="2" applyFont="1" applyFill="1" applyBorder="1" applyAlignment="1"/>
    <xf numFmtId="0" fontId="11" fillId="5" borderId="11" xfId="0" applyFont="1" applyFill="1" applyBorder="1" applyAlignment="1">
      <alignment horizontal="center"/>
    </xf>
    <xf numFmtId="0" fontId="12" fillId="5" borderId="9" xfId="3" applyNumberFormat="1" applyFont="1" applyFill="1" applyBorder="1" applyAlignment="1" applyProtection="1">
      <alignment horizontal="left" vertical="center" wrapText="1"/>
    </xf>
    <xf numFmtId="3" fontId="13" fillId="5" borderId="24" xfId="4" applyNumberFormat="1" applyFont="1" applyFill="1" applyBorder="1" applyAlignment="1">
      <alignment vertical="center"/>
    </xf>
    <xf numFmtId="3" fontId="15" fillId="5" borderId="18" xfId="0" applyNumberFormat="1" applyFont="1" applyFill="1" applyBorder="1" applyAlignment="1"/>
    <xf numFmtId="0" fontId="11" fillId="2" borderId="14" xfId="0" applyFont="1" applyFill="1" applyBorder="1" applyAlignment="1">
      <alignment horizontal="center"/>
    </xf>
    <xf numFmtId="0" fontId="2" fillId="4" borderId="24" xfId="2" applyFont="1" applyFill="1" applyBorder="1" applyAlignment="1">
      <alignment horizontal="center"/>
    </xf>
    <xf numFmtId="0" fontId="2" fillId="4" borderId="25" xfId="2" applyFont="1" applyFill="1" applyBorder="1" applyAlignment="1">
      <alignment horizontal="center"/>
    </xf>
    <xf numFmtId="0" fontId="2" fillId="4" borderId="26" xfId="2" applyFont="1" applyFill="1" applyBorder="1" applyAlignment="1">
      <alignment horizontal="center"/>
    </xf>
    <xf numFmtId="3" fontId="7" fillId="4" borderId="20" xfId="2" applyNumberFormat="1" applyFont="1" applyFill="1" applyBorder="1" applyAlignment="1">
      <alignment horizontal="left"/>
    </xf>
    <xf numFmtId="0" fontId="2" fillId="2" borderId="22" xfId="2" applyFill="1" applyBorder="1"/>
    <xf numFmtId="0" fontId="11" fillId="2" borderId="27" xfId="0" applyFont="1" applyFill="1" applyBorder="1" applyAlignment="1">
      <alignment horizontal="center"/>
    </xf>
    <xf numFmtId="49" fontId="12" fillId="2" borderId="13" xfId="4" applyNumberFormat="1" applyFont="1" applyFill="1" applyBorder="1" applyAlignment="1">
      <alignment vertical="center" wrapText="1"/>
    </xf>
    <xf numFmtId="0" fontId="2" fillId="4" borderId="13" xfId="2" applyFont="1" applyFill="1" applyBorder="1" applyAlignment="1"/>
    <xf numFmtId="0" fontId="2" fillId="4" borderId="28" xfId="2" applyFont="1" applyFill="1" applyBorder="1" applyAlignment="1"/>
    <xf numFmtId="0" fontId="2" fillId="4" borderId="29" xfId="2" applyFont="1" applyFill="1" applyBorder="1" applyAlignment="1"/>
    <xf numFmtId="0" fontId="2" fillId="4" borderId="30" xfId="2" applyFont="1" applyFill="1" applyBorder="1" applyAlignment="1"/>
    <xf numFmtId="3" fontId="7" fillId="4" borderId="0" xfId="2" applyNumberFormat="1" applyFont="1" applyFill="1" applyBorder="1" applyAlignment="1">
      <alignment horizontal="left"/>
    </xf>
    <xf numFmtId="0" fontId="10" fillId="6" borderId="9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left"/>
    </xf>
    <xf numFmtId="165" fontId="7" fillId="6" borderId="24" xfId="1" applyNumberFormat="1" applyFont="1" applyFill="1" applyBorder="1" applyAlignment="1">
      <alignment horizontal="right"/>
    </xf>
    <xf numFmtId="165" fontId="7" fillId="6" borderId="25" xfId="1" applyNumberFormat="1" applyFont="1" applyFill="1" applyBorder="1" applyAlignment="1">
      <alignment horizontal="right"/>
    </xf>
    <xf numFmtId="165" fontId="7" fillId="6" borderId="26" xfId="1" applyNumberFormat="1" applyFont="1" applyFill="1" applyBorder="1" applyAlignment="1">
      <alignment horizontal="right"/>
    </xf>
    <xf numFmtId="0" fontId="2" fillId="2" borderId="0" xfId="2" applyFill="1"/>
    <xf numFmtId="0" fontId="7" fillId="6" borderId="9" xfId="2" applyFont="1" applyFill="1" applyBorder="1" applyAlignment="1">
      <alignment horizontal="left"/>
    </xf>
    <xf numFmtId="0" fontId="7" fillId="6" borderId="24" xfId="2" applyFont="1" applyFill="1" applyBorder="1" applyAlignment="1">
      <alignment horizontal="right"/>
    </xf>
    <xf numFmtId="0" fontId="7" fillId="6" borderId="25" xfId="2" applyFont="1" applyFill="1" applyBorder="1" applyAlignment="1">
      <alignment horizontal="right"/>
    </xf>
    <xf numFmtId="0" fontId="7" fillId="6" borderId="26" xfId="2" applyFont="1" applyFill="1" applyBorder="1" applyAlignment="1">
      <alignment horizontal="right"/>
    </xf>
    <xf numFmtId="0" fontId="10" fillId="6" borderId="9" xfId="0" applyFont="1" applyFill="1" applyBorder="1"/>
    <xf numFmtId="0" fontId="16" fillId="6" borderId="9" xfId="0" applyFont="1" applyFill="1" applyBorder="1" applyAlignment="1">
      <alignment horizontal="left"/>
    </xf>
    <xf numFmtId="0" fontId="10" fillId="2" borderId="0" xfId="0" applyFont="1" applyFill="1" applyBorder="1"/>
    <xf numFmtId="0" fontId="16" fillId="2" borderId="0" xfId="0" applyFont="1" applyFill="1" applyBorder="1" applyAlignment="1">
      <alignment horizontal="left"/>
    </xf>
    <xf numFmtId="0" fontId="7" fillId="2" borderId="0" xfId="2" applyFon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2" fillId="7" borderId="3" xfId="2" applyFill="1" applyBorder="1"/>
    <xf numFmtId="0" fontId="2" fillId="7" borderId="0" xfId="2" applyFill="1"/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7" borderId="6" xfId="2" applyFill="1" applyBorder="1"/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12" fillId="7" borderId="9" xfId="0" applyNumberFormat="1" applyFont="1" applyFill="1" applyBorder="1" applyAlignment="1" applyProtection="1">
      <alignment horizontal="left" vertical="center" wrapText="1"/>
    </xf>
    <xf numFmtId="3" fontId="12" fillId="7" borderId="18" xfId="0" applyNumberFormat="1" applyFont="1" applyFill="1" applyBorder="1" applyAlignment="1" applyProtection="1">
      <alignment horizontal="right" vertical="center" wrapText="1"/>
    </xf>
    <xf numFmtId="0" fontId="12" fillId="7" borderId="9" xfId="0" applyFont="1" applyFill="1" applyBorder="1"/>
    <xf numFmtId="3" fontId="12" fillId="7" borderId="18" xfId="3" applyNumberFormat="1" applyFont="1" applyFill="1" applyBorder="1" applyAlignment="1">
      <alignment vertical="center"/>
    </xf>
    <xf numFmtId="3" fontId="13" fillId="7" borderId="18" xfId="0" applyNumberFormat="1" applyFont="1" applyFill="1" applyBorder="1" applyAlignment="1" applyProtection="1">
      <alignment horizontal="right" vertical="center" wrapText="1"/>
    </xf>
    <xf numFmtId="3" fontId="12" fillId="7" borderId="9" xfId="0" applyNumberFormat="1" applyFont="1" applyFill="1" applyBorder="1" applyAlignment="1" applyProtection="1">
      <alignment horizontal="right" vertical="center" wrapText="1"/>
    </xf>
    <xf numFmtId="0" fontId="4" fillId="7" borderId="8" xfId="0" applyFont="1" applyFill="1" applyBorder="1"/>
    <xf numFmtId="0" fontId="3" fillId="7" borderId="9" xfId="0" applyFont="1" applyFill="1" applyBorder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0" fontId="12" fillId="8" borderId="15" xfId="0" applyFont="1" applyFill="1" applyBorder="1"/>
    <xf numFmtId="3" fontId="15" fillId="8" borderId="17" xfId="0" applyNumberFormat="1" applyFont="1" applyFill="1" applyBorder="1" applyAlignment="1" applyProtection="1">
      <alignment horizontal="right" vertical="center" wrapText="1"/>
    </xf>
    <xf numFmtId="0" fontId="4" fillId="7" borderId="0" xfId="0" applyFont="1" applyFill="1" applyBorder="1"/>
    <xf numFmtId="0" fontId="3" fillId="7" borderId="0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17" fillId="8" borderId="8" xfId="0" applyFont="1" applyFill="1" applyBorder="1" applyAlignment="1">
      <alignment horizontal="left" vertical="center" wrapText="1"/>
    </xf>
    <xf numFmtId="166" fontId="18" fillId="8" borderId="18" xfId="0" applyNumberFormat="1" applyFont="1" applyFill="1" applyBorder="1" applyAlignment="1">
      <alignment horizontal="right" vertical="center"/>
    </xf>
    <xf numFmtId="0" fontId="4" fillId="7" borderId="12" xfId="0" applyFont="1" applyFill="1" applyBorder="1"/>
    <xf numFmtId="0" fontId="3" fillId="7" borderId="13" xfId="0" applyFont="1" applyFill="1" applyBorder="1" applyAlignment="1">
      <alignment horizontal="right"/>
    </xf>
    <xf numFmtId="3" fontId="3" fillId="7" borderId="31" xfId="0" applyNumberFormat="1" applyFont="1" applyFill="1" applyBorder="1" applyAlignment="1">
      <alignment horizontal="right"/>
    </xf>
    <xf numFmtId="0" fontId="7" fillId="3" borderId="9" xfId="2" applyFont="1" applyFill="1" applyBorder="1"/>
    <xf numFmtId="0" fontId="7" fillId="3" borderId="9" xfId="2" applyFont="1" applyFill="1" applyBorder="1" applyAlignment="1">
      <alignment horizontal="center"/>
    </xf>
    <xf numFmtId="3" fontId="7" fillId="3" borderId="9" xfId="2" applyNumberFormat="1" applyFont="1" applyFill="1" applyBorder="1"/>
    <xf numFmtId="0" fontId="19" fillId="8" borderId="32" xfId="0" applyFont="1" applyFill="1" applyBorder="1"/>
    <xf numFmtId="166" fontId="18" fillId="8" borderId="33" xfId="0" applyNumberFormat="1" applyFont="1" applyFill="1" applyBorder="1" applyAlignment="1">
      <alignment horizontal="right" vertical="center"/>
    </xf>
    <xf numFmtId="0" fontId="19" fillId="8" borderId="8" xfId="0" applyFont="1" applyFill="1" applyBorder="1"/>
    <xf numFmtId="0" fontId="19" fillId="8" borderId="19" xfId="0" applyFont="1" applyFill="1" applyBorder="1"/>
    <xf numFmtId="166" fontId="18" fillId="8" borderId="34" xfId="0" applyNumberFormat="1" applyFont="1" applyFill="1" applyBorder="1" applyAlignment="1">
      <alignment horizontal="right" vertical="center"/>
    </xf>
    <xf numFmtId="0" fontId="12" fillId="0" borderId="0" xfId="5" applyFont="1"/>
    <xf numFmtId="0" fontId="20" fillId="0" borderId="0" xfId="5" applyFont="1" applyBorder="1" applyAlignment="1">
      <alignment horizontal="center"/>
    </xf>
    <xf numFmtId="0" fontId="12" fillId="0" borderId="0" xfId="5" applyFont="1" applyAlignment="1">
      <alignment horizontal="center"/>
    </xf>
    <xf numFmtId="0" fontId="20" fillId="0" borderId="5" xfId="5" applyFont="1" applyBorder="1" applyAlignment="1">
      <alignment horizontal="center"/>
    </xf>
    <xf numFmtId="0" fontId="12" fillId="0" borderId="9" xfId="5" applyFont="1" applyBorder="1" applyAlignment="1">
      <alignment horizontal="center"/>
    </xf>
    <xf numFmtId="0" fontId="15" fillId="0" borderId="9" xfId="5" applyNumberFormat="1" applyFont="1" applyFill="1" applyBorder="1" applyAlignment="1" applyProtection="1">
      <alignment horizontal="center" vertical="center" wrapText="1"/>
    </xf>
    <xf numFmtId="0" fontId="21" fillId="0" borderId="9" xfId="5" applyFont="1" applyBorder="1" applyAlignment="1">
      <alignment horizontal="center"/>
    </xf>
    <xf numFmtId="0" fontId="11" fillId="0" borderId="9" xfId="5" applyNumberFormat="1" applyFont="1" applyFill="1" applyBorder="1" applyAlignment="1" applyProtection="1">
      <alignment horizontal="left" vertical="center" wrapText="1"/>
    </xf>
    <xf numFmtId="0" fontId="22" fillId="0" borderId="9" xfId="5" applyFont="1" applyBorder="1" applyAlignment="1">
      <alignment horizontal="center" vertical="center" wrapText="1"/>
    </xf>
    <xf numFmtId="3" fontId="11" fillId="0" borderId="9" xfId="5" applyNumberFormat="1" applyFont="1" applyFill="1" applyBorder="1" applyAlignment="1" applyProtection="1">
      <alignment horizontal="center" vertical="center" wrapText="1"/>
    </xf>
    <xf numFmtId="0" fontId="21" fillId="0" borderId="0" xfId="5" applyFont="1"/>
    <xf numFmtId="0" fontId="21" fillId="0" borderId="0" xfId="5" applyFont="1" applyAlignment="1">
      <alignment horizontal="center"/>
    </xf>
    <xf numFmtId="0" fontId="22" fillId="0" borderId="9" xfId="5" applyFont="1" applyBorder="1" applyAlignment="1">
      <alignment horizontal="center" vertical="top" wrapText="1"/>
    </xf>
    <xf numFmtId="0" fontId="11" fillId="0" borderId="9" xfId="5" applyFont="1" applyBorder="1"/>
    <xf numFmtId="1" fontId="22" fillId="0" borderId="9" xfId="5" applyNumberFormat="1" applyFont="1" applyBorder="1" applyAlignment="1">
      <alignment horizontal="center" vertical="center" wrapText="1"/>
    </xf>
    <xf numFmtId="0" fontId="11" fillId="9" borderId="9" xfId="5" applyFont="1" applyFill="1" applyBorder="1"/>
    <xf numFmtId="0" fontId="12" fillId="9" borderId="9" xfId="5" applyFont="1" applyFill="1" applyBorder="1" applyAlignment="1">
      <alignment horizontal="left" vertical="center" wrapText="1"/>
    </xf>
    <xf numFmtId="3" fontId="11" fillId="9" borderId="9" xfId="5" applyNumberFormat="1" applyFont="1" applyFill="1" applyBorder="1" applyAlignment="1" applyProtection="1">
      <alignment horizontal="center" vertical="center" wrapText="1"/>
    </xf>
    <xf numFmtId="0" fontId="11" fillId="9" borderId="9" xfId="5" applyNumberFormat="1" applyFont="1" applyFill="1" applyBorder="1" applyAlignment="1" applyProtection="1">
      <alignment horizontal="left" vertical="center" wrapText="1"/>
    </xf>
    <xf numFmtId="0" fontId="11" fillId="10" borderId="9" xfId="5" applyFont="1" applyFill="1" applyBorder="1"/>
    <xf numFmtId="0" fontId="12" fillId="10" borderId="9" xfId="5" applyFont="1" applyFill="1" applyBorder="1"/>
    <xf numFmtId="3" fontId="11" fillId="10" borderId="9" xfId="5" applyNumberFormat="1" applyFont="1" applyFill="1" applyBorder="1" applyAlignment="1" applyProtection="1">
      <alignment horizontal="center" vertical="center" wrapText="1"/>
    </xf>
    <xf numFmtId="0" fontId="21" fillId="0" borderId="9" xfId="5" applyFont="1" applyBorder="1"/>
    <xf numFmtId="0" fontId="11" fillId="0" borderId="9" xfId="5" applyFont="1" applyBorder="1" applyAlignment="1">
      <alignment horizontal="center"/>
    </xf>
    <xf numFmtId="3" fontId="18" fillId="3" borderId="9" xfId="5" applyNumberFormat="1" applyFont="1" applyFill="1" applyBorder="1" applyAlignment="1" applyProtection="1">
      <alignment horizontal="center" vertical="center" wrapText="1"/>
    </xf>
    <xf numFmtId="0" fontId="11" fillId="0" borderId="0" xfId="5" applyFont="1" applyBorder="1" applyAlignment="1">
      <alignment horizontal="center"/>
    </xf>
    <xf numFmtId="3" fontId="18" fillId="2" borderId="0" xfId="5" applyNumberFormat="1" applyFont="1" applyFill="1" applyBorder="1" applyAlignment="1" applyProtection="1">
      <alignment horizontal="center" vertical="center" wrapText="1"/>
    </xf>
    <xf numFmtId="0" fontId="21" fillId="2" borderId="0" xfId="5" applyFont="1" applyFill="1"/>
    <xf numFmtId="0" fontId="18" fillId="0" borderId="0" xfId="5" applyFont="1" applyBorder="1" applyAlignment="1">
      <alignment horizontal="center"/>
    </xf>
    <xf numFmtId="0" fontId="10" fillId="0" borderId="9" xfId="5" applyNumberFormat="1" applyFont="1" applyFill="1" applyBorder="1" applyAlignment="1" applyProtection="1">
      <alignment horizontal="center" vertical="center" wrapText="1"/>
    </xf>
    <xf numFmtId="0" fontId="23" fillId="0" borderId="9" xfId="5" applyNumberFormat="1" applyFont="1" applyFill="1" applyBorder="1" applyAlignment="1" applyProtection="1">
      <alignment horizontal="center" vertical="center" wrapText="1"/>
    </xf>
    <xf numFmtId="3" fontId="11" fillId="0" borderId="9" xfId="3" applyNumberFormat="1" applyFont="1" applyFill="1" applyBorder="1" applyAlignment="1">
      <alignment horizontal="center" vertical="center"/>
    </xf>
    <xf numFmtId="1" fontId="12" fillId="0" borderId="9" xfId="5" applyNumberFormat="1" applyFont="1" applyBorder="1" applyAlignment="1">
      <alignment horizontal="center" vertical="center" wrapText="1"/>
    </xf>
    <xf numFmtId="0" fontId="11" fillId="9" borderId="9" xfId="5" applyFont="1" applyFill="1" applyBorder="1" applyAlignment="1">
      <alignment horizontal="center"/>
    </xf>
    <xf numFmtId="0" fontId="12" fillId="9" borderId="9" xfId="5" applyFont="1" applyFill="1" applyBorder="1" applyAlignment="1">
      <alignment vertical="center" wrapText="1"/>
    </xf>
    <xf numFmtId="0" fontId="24" fillId="10" borderId="9" xfId="5" applyFont="1" applyFill="1" applyBorder="1"/>
    <xf numFmtId="3" fontId="11" fillId="10" borderId="9" xfId="3" applyNumberFormat="1" applyFont="1" applyFill="1" applyBorder="1" applyAlignment="1">
      <alignment horizontal="center" vertical="center"/>
    </xf>
    <xf numFmtId="0" fontId="21" fillId="0" borderId="35" xfId="5" applyFont="1" applyBorder="1" applyAlignment="1">
      <alignment horizontal="center"/>
    </xf>
    <xf numFmtId="0" fontId="21" fillId="0" borderId="36" xfId="5" applyFont="1" applyBorder="1" applyAlignment="1">
      <alignment horizontal="center"/>
    </xf>
    <xf numFmtId="3" fontId="25" fillId="3" borderId="9" xfId="5" applyNumberFormat="1" applyFont="1" applyFill="1" applyBorder="1" applyAlignment="1">
      <alignment horizontal="center"/>
    </xf>
    <xf numFmtId="0" fontId="12" fillId="0" borderId="0" xfId="5" applyFont="1" applyBorder="1"/>
    <xf numFmtId="0" fontId="12" fillId="0" borderId="0" xfId="5" applyFont="1" applyBorder="1" applyAlignment="1">
      <alignment horizontal="center"/>
    </xf>
    <xf numFmtId="0" fontId="12" fillId="3" borderId="9" xfId="5" applyFont="1" applyFill="1" applyBorder="1"/>
    <xf numFmtId="3" fontId="15" fillId="3" borderId="9" xfId="5" applyNumberFormat="1" applyFont="1" applyFill="1" applyBorder="1" applyAlignment="1">
      <alignment horizontal="left"/>
    </xf>
  </cellXfs>
  <cellStyles count="6">
    <cellStyle name="Comma" xfId="1" builtinId="3"/>
    <cellStyle name="Normal" xfId="0" builtinId="0"/>
    <cellStyle name="Normal 2" xfId="2"/>
    <cellStyle name="Normal 3" xfId="5"/>
    <cellStyle name="Normal_Gía Sách BT" xfId="3"/>
    <cellStyle name="Normal_L1 - D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%20D/CONG%20TY%20pguong%20dong/SGK/gia%20SGK/GIA%20SACH%20PHUONG%20DONG2023%20(in%20dong%20bo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-9480M\Documents\Zalo%20Received%20Files\4.B&#7842;NG%20GI&#193;%20SGK.SBT.SGV%20N&#258;M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(BH)"/>
      <sheetName val="L1 (BT)"/>
      <sheetName val="L2(BH)"/>
      <sheetName val="L2(BT)"/>
      <sheetName val="L3(BH)"/>
      <sheetName val="L3(BT)"/>
      <sheetName val="L4"/>
      <sheetName val="Sheet2"/>
      <sheetName val="L4 BT"/>
      <sheetName val="L5"/>
      <sheetName val="L6 (BH)"/>
      <sheetName val="L6 (BT) "/>
      <sheetName val="L7 (BH)"/>
      <sheetName val="L7 (BT)"/>
      <sheetName val="BH"/>
      <sheetName val="L8  BT"/>
      <sheetName val="L9 "/>
      <sheetName val="Sheet6"/>
      <sheetName val="Sheet7"/>
      <sheetName val="L10 (BH)"/>
      <sheetName val="L11-(BH)"/>
      <sheetName val="Sheet5"/>
      <sheetName val="L12"/>
      <sheetName val="L9(BH) "/>
      <sheetName val="00000000"/>
      <sheetName val="10000000"/>
      <sheetName val="20000000"/>
      <sheetName val="30000000"/>
      <sheetName val="L12(BH)"/>
      <sheetName val="Sheet1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K Lớp 1 KNTT"/>
      <sheetName val="SGK Lớp 1 CTST"/>
      <sheetName val="SGK Lớp 2 KNTT"/>
      <sheetName val="SGK Lớp 2 CTST"/>
      <sheetName val="SGK Lop 3 KNTT"/>
      <sheetName val="SGK Lop 3 CTST"/>
      <sheetName val="SGK Lop 4 KNTT"/>
      <sheetName val="SGK Lop 4 CTST"/>
      <sheetName val="SGK Lớp 5 KNTT"/>
      <sheetName val="SGK Lớp 5 CTST"/>
      <sheetName val="SGK Lớp 6 KNTT"/>
      <sheetName val="SGK Lớp 6 CTST"/>
      <sheetName val="SGK Lop 7 CTST"/>
      <sheetName val="SGK Lop 7 KNTT"/>
      <sheetName val="SGK Lop 8 KNTT"/>
      <sheetName val="SGK Lop 8 CTST"/>
      <sheetName val="SGK Lớp 9 KNTT"/>
      <sheetName val="SGK Lớp 9 CTST"/>
      <sheetName val="SGK Lop 10 CTST"/>
      <sheetName val="SGK Lop 10 KNTT"/>
      <sheetName val="SGK Lop 11-KNTT"/>
      <sheetName val="SGK Lớp 11-CTST"/>
      <sheetName val="SGK Lớp 12 KNTT"/>
      <sheetName val="SGK Lớp 12 CT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7"/>
  <sheetViews>
    <sheetView workbookViewId="0">
      <selection activeCell="A93" sqref="A93:H93"/>
    </sheetView>
  </sheetViews>
  <sheetFormatPr defaultRowHeight="15"/>
  <cols>
    <col min="1" max="1" width="6.7109375" style="5" customWidth="1"/>
    <col min="2" max="2" width="27.28515625" style="5" customWidth="1"/>
    <col min="3" max="3" width="9.85546875" style="5" customWidth="1"/>
    <col min="4" max="4" width="4.28515625" style="5" customWidth="1"/>
    <col min="5" max="5" width="3.42578125" style="5" customWidth="1"/>
    <col min="6" max="6" width="7.140625" style="5" customWidth="1"/>
    <col min="7" max="7" width="31.85546875" style="5" customWidth="1"/>
    <col min="8" max="8" width="10.28515625" style="5" customWidth="1"/>
    <col min="9" max="16384" width="9.140625" style="5"/>
  </cols>
  <sheetData>
    <row r="1" spans="1:9" ht="18.75" customHeight="1">
      <c r="A1" s="1" t="s">
        <v>0</v>
      </c>
      <c r="B1" s="2"/>
      <c r="C1" s="2"/>
      <c r="D1" s="3"/>
      <c r="E1" s="4"/>
      <c r="F1" s="1" t="s">
        <v>0</v>
      </c>
      <c r="G1" s="2"/>
      <c r="H1" s="2"/>
    </row>
    <row r="2" spans="1:9" ht="18.75" customHeight="1">
      <c r="A2" s="6" t="s">
        <v>1</v>
      </c>
      <c r="B2" s="7"/>
      <c r="C2" s="7"/>
      <c r="D2" s="8"/>
      <c r="E2" s="4"/>
      <c r="F2" s="9" t="s">
        <v>2</v>
      </c>
      <c r="G2" s="9"/>
      <c r="H2" s="10"/>
    </row>
    <row r="3" spans="1:9" ht="18.95" customHeight="1">
      <c r="A3" s="11" t="s">
        <v>3</v>
      </c>
      <c r="B3" s="12" t="s">
        <v>4</v>
      </c>
      <c r="C3" s="12" t="s">
        <v>5</v>
      </c>
      <c r="D3" s="8"/>
      <c r="E3" s="4"/>
      <c r="F3" s="13" t="s">
        <v>3</v>
      </c>
      <c r="G3" s="14" t="s">
        <v>4</v>
      </c>
      <c r="H3" s="14" t="s">
        <v>5</v>
      </c>
    </row>
    <row r="4" spans="1:9" ht="18.95" customHeight="1">
      <c r="A4" s="15">
        <v>1</v>
      </c>
      <c r="B4" s="16" t="s">
        <v>6</v>
      </c>
      <c r="C4" s="17">
        <v>34000</v>
      </c>
      <c r="D4" s="8"/>
      <c r="E4" s="4"/>
      <c r="F4" s="18">
        <v>1</v>
      </c>
      <c r="G4" s="19" t="s">
        <v>7</v>
      </c>
      <c r="H4" s="20">
        <v>12000</v>
      </c>
    </row>
    <row r="5" spans="1:9" ht="18.95" customHeight="1">
      <c r="A5" s="15">
        <v>2</v>
      </c>
      <c r="B5" s="16" t="s">
        <v>8</v>
      </c>
      <c r="C5" s="17">
        <v>33000</v>
      </c>
      <c r="D5" s="8"/>
      <c r="E5" s="4"/>
      <c r="F5" s="21">
        <v>2</v>
      </c>
      <c r="G5" s="19" t="s">
        <v>9</v>
      </c>
      <c r="H5" s="20">
        <v>10000</v>
      </c>
    </row>
    <row r="6" spans="1:9" ht="18.95" customHeight="1">
      <c r="A6" s="15">
        <v>3</v>
      </c>
      <c r="B6" s="16" t="s">
        <v>10</v>
      </c>
      <c r="C6" s="17">
        <v>34000</v>
      </c>
      <c r="D6" s="8"/>
      <c r="E6" s="4"/>
      <c r="F6" s="21">
        <v>3</v>
      </c>
      <c r="G6" s="19" t="s">
        <v>11</v>
      </c>
      <c r="H6" s="20">
        <v>12000</v>
      </c>
    </row>
    <row r="7" spans="1:9" ht="18.95" customHeight="1">
      <c r="A7" s="15">
        <v>4</v>
      </c>
      <c r="B7" s="16" t="s">
        <v>12</v>
      </c>
      <c r="C7" s="17">
        <v>13000</v>
      </c>
      <c r="D7" s="8"/>
      <c r="E7" s="4"/>
      <c r="F7" s="21">
        <v>4</v>
      </c>
      <c r="G7" s="19" t="s">
        <v>13</v>
      </c>
      <c r="H7" s="20">
        <v>14000</v>
      </c>
    </row>
    <row r="8" spans="1:9" ht="18.95" customHeight="1">
      <c r="A8" s="15">
        <v>5</v>
      </c>
      <c r="B8" s="16" t="s">
        <v>14</v>
      </c>
      <c r="C8" s="17">
        <v>27000</v>
      </c>
      <c r="D8" s="8"/>
      <c r="E8" s="4"/>
      <c r="F8" s="21">
        <v>5</v>
      </c>
      <c r="G8" s="19" t="s">
        <v>15</v>
      </c>
      <c r="H8" s="20">
        <v>13000</v>
      </c>
    </row>
    <row r="9" spans="1:9" ht="18.95" customHeight="1">
      <c r="A9" s="15">
        <v>6</v>
      </c>
      <c r="B9" s="16" t="s">
        <v>16</v>
      </c>
      <c r="C9" s="17">
        <v>16000</v>
      </c>
      <c r="D9" s="8"/>
      <c r="E9" s="4"/>
      <c r="F9" s="21">
        <v>6</v>
      </c>
      <c r="G9" s="19" t="s">
        <v>17</v>
      </c>
      <c r="H9" s="20">
        <v>16000</v>
      </c>
    </row>
    <row r="10" spans="1:9" ht="18.95" customHeight="1">
      <c r="A10" s="15">
        <v>7</v>
      </c>
      <c r="B10" s="16" t="s">
        <v>18</v>
      </c>
      <c r="C10" s="22">
        <v>13000</v>
      </c>
      <c r="D10" s="8"/>
      <c r="E10" s="4"/>
      <c r="F10" s="21">
        <v>7</v>
      </c>
      <c r="G10" s="23" t="s">
        <v>19</v>
      </c>
      <c r="H10" s="20">
        <v>13000</v>
      </c>
    </row>
    <row r="11" spans="1:9" ht="18.95" customHeight="1">
      <c r="A11" s="15">
        <v>8</v>
      </c>
      <c r="B11" s="16" t="s">
        <v>20</v>
      </c>
      <c r="C11" s="22">
        <v>9000</v>
      </c>
      <c r="D11" s="8"/>
      <c r="E11" s="4"/>
      <c r="F11" s="21">
        <v>8</v>
      </c>
      <c r="G11" s="19" t="s">
        <v>21</v>
      </c>
      <c r="H11" s="20">
        <v>10000</v>
      </c>
    </row>
    <row r="12" spans="1:9" ht="18.95" customHeight="1">
      <c r="A12" s="15">
        <v>9</v>
      </c>
      <c r="B12" s="16" t="s">
        <v>22</v>
      </c>
      <c r="C12" s="22">
        <v>8000</v>
      </c>
      <c r="D12" s="8"/>
      <c r="E12" s="4"/>
      <c r="F12" s="21">
        <v>9</v>
      </c>
      <c r="G12" s="19" t="s">
        <v>23</v>
      </c>
      <c r="H12" s="20">
        <v>8000</v>
      </c>
    </row>
    <row r="13" spans="1:9" ht="18.95" customHeight="1">
      <c r="A13" s="24"/>
      <c r="B13" s="25" t="s">
        <v>24</v>
      </c>
      <c r="C13" s="26">
        <f>SUM(C4:C12)</f>
        <v>187000</v>
      </c>
      <c r="D13" s="8"/>
      <c r="E13" s="4"/>
      <c r="F13" s="27">
        <v>10</v>
      </c>
      <c r="G13" s="28" t="s">
        <v>25</v>
      </c>
      <c r="H13" s="29">
        <v>13000</v>
      </c>
    </row>
    <row r="14" spans="1:9" ht="21.75" customHeight="1">
      <c r="A14" s="30"/>
      <c r="B14" s="31"/>
      <c r="C14" s="31"/>
      <c r="D14" s="32"/>
      <c r="E14" s="32"/>
      <c r="F14" s="33">
        <v>11</v>
      </c>
      <c r="G14" s="23" t="s">
        <v>26</v>
      </c>
      <c r="H14" s="34">
        <v>15000</v>
      </c>
    </row>
    <row r="15" spans="1:9" ht="21.75" customHeight="1">
      <c r="A15" s="14"/>
      <c r="B15" s="35"/>
      <c r="C15" s="35"/>
      <c r="D15" s="35"/>
      <c r="E15" s="14"/>
      <c r="F15" s="36"/>
      <c r="G15" s="37" t="s">
        <v>24</v>
      </c>
      <c r="H15" s="38">
        <f>SUM(H4:H14)</f>
        <v>136000</v>
      </c>
    </row>
    <row r="16" spans="1:9" ht="21.75" customHeight="1">
      <c r="A16" s="31" t="s">
        <v>27</v>
      </c>
      <c r="B16" s="31"/>
      <c r="C16" s="39">
        <v>75000</v>
      </c>
      <c r="D16" s="14"/>
      <c r="E16" s="40"/>
      <c r="F16" s="41"/>
      <c r="G16" s="42"/>
      <c r="H16" s="43"/>
      <c r="I16" s="44"/>
    </row>
    <row r="17" spans="1:9" ht="21.75" customHeight="1">
      <c r="A17" s="31" t="s">
        <v>28</v>
      </c>
      <c r="B17" s="31"/>
      <c r="C17" s="39">
        <v>63000</v>
      </c>
      <c r="D17" s="14"/>
      <c r="E17" s="40"/>
      <c r="F17" s="41"/>
      <c r="G17" s="42"/>
      <c r="H17" s="43"/>
      <c r="I17" s="44"/>
    </row>
    <row r="18" spans="1:9" ht="21.75" customHeight="1">
      <c r="A18" s="39" t="s">
        <v>29</v>
      </c>
      <c r="B18" s="31"/>
      <c r="C18" s="39">
        <v>15000</v>
      </c>
      <c r="D18" s="14"/>
      <c r="E18" s="40"/>
      <c r="F18" s="41"/>
      <c r="G18" s="42"/>
      <c r="H18" s="43"/>
      <c r="I18" s="44"/>
    </row>
    <row r="19" spans="1:9" ht="21.75" customHeight="1">
      <c r="A19" s="45"/>
      <c r="B19" s="46"/>
      <c r="C19" s="47">
        <f>SUM(C16:C18)</f>
        <v>153000</v>
      </c>
      <c r="D19" s="14"/>
      <c r="E19" s="40"/>
      <c r="F19" s="41"/>
      <c r="G19" s="42"/>
      <c r="H19" s="48">
        <f>SUM(H16:H18)</f>
        <v>0</v>
      </c>
      <c r="I19" s="44"/>
    </row>
    <row r="20" spans="1:9" ht="21.75" customHeight="1">
      <c r="A20" s="45"/>
      <c r="B20" s="46"/>
      <c r="C20" s="45"/>
      <c r="D20" s="14"/>
      <c r="E20" s="40"/>
      <c r="F20" s="49" t="s">
        <v>30</v>
      </c>
      <c r="G20" s="42"/>
      <c r="H20" s="43"/>
      <c r="I20" s="44"/>
    </row>
    <row r="21" spans="1:9" ht="21.75" customHeight="1">
      <c r="A21" s="50"/>
      <c r="B21" s="51"/>
      <c r="C21" s="50"/>
      <c r="D21" s="52"/>
      <c r="E21" s="40"/>
      <c r="F21" s="53"/>
      <c r="G21" s="54">
        <f>C13+H15+H19+C19</f>
        <v>476000</v>
      </c>
      <c r="H21" s="43"/>
      <c r="I21" s="44"/>
    </row>
    <row r="22" spans="1:9" ht="21.75" customHeight="1" thickBot="1">
      <c r="A22" s="55"/>
      <c r="B22" s="56"/>
      <c r="C22" s="55"/>
      <c r="D22" s="40"/>
      <c r="E22" s="40"/>
      <c r="F22" s="57"/>
      <c r="G22" s="42"/>
      <c r="H22" s="43"/>
      <c r="I22" s="44"/>
    </row>
    <row r="23" spans="1:9" ht="21.75" customHeight="1">
      <c r="A23" s="58" t="s">
        <v>0</v>
      </c>
      <c r="B23" s="59"/>
      <c r="C23" s="59"/>
      <c r="D23" s="60"/>
      <c r="E23" s="60"/>
      <c r="F23" s="59" t="s">
        <v>0</v>
      </c>
      <c r="G23" s="59"/>
      <c r="H23" s="61"/>
    </row>
    <row r="24" spans="1:9" ht="21.75" customHeight="1">
      <c r="A24" s="62" t="s">
        <v>31</v>
      </c>
      <c r="B24" s="35"/>
      <c r="C24" s="35"/>
      <c r="D24" s="14"/>
      <c r="E24" s="14"/>
      <c r="F24" s="35" t="s">
        <v>32</v>
      </c>
      <c r="G24" s="35"/>
      <c r="H24" s="63"/>
    </row>
    <row r="25" spans="1:9" ht="15.75">
      <c r="A25" s="64" t="s">
        <v>3</v>
      </c>
      <c r="B25" s="65" t="s">
        <v>4</v>
      </c>
      <c r="C25" s="65" t="s">
        <v>5</v>
      </c>
      <c r="D25" s="14"/>
      <c r="E25" s="14"/>
      <c r="F25" s="65" t="s">
        <v>3</v>
      </c>
      <c r="G25" s="65" t="s">
        <v>4</v>
      </c>
      <c r="H25" s="66" t="s">
        <v>5</v>
      </c>
    </row>
    <row r="26" spans="1:9" ht="15.75">
      <c r="A26" s="67">
        <v>1</v>
      </c>
      <c r="B26" s="68" t="s">
        <v>33</v>
      </c>
      <c r="C26" s="69">
        <v>30000</v>
      </c>
      <c r="D26" s="14"/>
      <c r="E26" s="14"/>
      <c r="F26" s="70">
        <v>1</v>
      </c>
      <c r="G26" s="68" t="s">
        <v>34</v>
      </c>
      <c r="H26" s="71">
        <v>15000</v>
      </c>
    </row>
    <row r="27" spans="1:9" ht="15.75">
      <c r="A27" s="67">
        <v>2</v>
      </c>
      <c r="B27" s="68" t="s">
        <v>35</v>
      </c>
      <c r="C27" s="69">
        <v>29000</v>
      </c>
      <c r="D27" s="14"/>
      <c r="E27" s="14"/>
      <c r="F27" s="70">
        <v>2</v>
      </c>
      <c r="G27" s="68" t="s">
        <v>36</v>
      </c>
      <c r="H27" s="71">
        <v>15000</v>
      </c>
    </row>
    <row r="28" spans="1:9" ht="15.75">
      <c r="A28" s="67">
        <v>3</v>
      </c>
      <c r="B28" s="68" t="s">
        <v>37</v>
      </c>
      <c r="C28" s="69">
        <v>21000</v>
      </c>
      <c r="D28" s="14"/>
      <c r="E28" s="14"/>
      <c r="F28" s="70">
        <v>3</v>
      </c>
      <c r="G28" s="68" t="s">
        <v>38</v>
      </c>
      <c r="H28" s="71">
        <v>18000</v>
      </c>
    </row>
    <row r="29" spans="1:9" ht="15.75">
      <c r="A29" s="67">
        <v>4</v>
      </c>
      <c r="B29" s="68" t="s">
        <v>39</v>
      </c>
      <c r="C29" s="69">
        <v>20000</v>
      </c>
      <c r="D29" s="14"/>
      <c r="E29" s="14"/>
      <c r="F29" s="70">
        <v>4</v>
      </c>
      <c r="G29" s="68" t="s">
        <v>40</v>
      </c>
      <c r="H29" s="71">
        <v>19000</v>
      </c>
    </row>
    <row r="30" spans="1:9" ht="15.75">
      <c r="A30" s="67">
        <v>5</v>
      </c>
      <c r="B30" s="68" t="s">
        <v>41</v>
      </c>
      <c r="C30" s="69">
        <v>25000</v>
      </c>
      <c r="D30" s="14"/>
      <c r="E30" s="14"/>
      <c r="F30" s="70">
        <v>5</v>
      </c>
      <c r="G30" s="68" t="s">
        <v>42</v>
      </c>
      <c r="H30" s="71">
        <v>14000</v>
      </c>
    </row>
    <row r="31" spans="1:9" ht="15.75">
      <c r="A31" s="67">
        <v>6</v>
      </c>
      <c r="B31" s="68" t="s">
        <v>43</v>
      </c>
      <c r="C31" s="69">
        <v>13000</v>
      </c>
      <c r="D31" s="14"/>
      <c r="E31" s="14"/>
      <c r="F31" s="70">
        <v>6</v>
      </c>
      <c r="G31" s="68" t="s">
        <v>44</v>
      </c>
      <c r="H31" s="71">
        <v>13000</v>
      </c>
    </row>
    <row r="32" spans="1:9" ht="15.75">
      <c r="A32" s="67">
        <v>7</v>
      </c>
      <c r="B32" s="68" t="s">
        <v>45</v>
      </c>
      <c r="C32" s="69">
        <v>19000</v>
      </c>
      <c r="D32" s="14"/>
      <c r="E32" s="14"/>
      <c r="F32" s="70">
        <v>7</v>
      </c>
      <c r="G32" s="68" t="s">
        <v>46</v>
      </c>
      <c r="H32" s="71">
        <v>15000</v>
      </c>
    </row>
    <row r="33" spans="1:12" ht="15.75">
      <c r="A33" s="67">
        <v>8</v>
      </c>
      <c r="B33" s="68" t="s">
        <v>47</v>
      </c>
      <c r="C33" s="72">
        <v>12000</v>
      </c>
      <c r="D33" s="14"/>
      <c r="E33" s="14"/>
      <c r="F33" s="70">
        <v>8</v>
      </c>
      <c r="G33" s="68" t="s">
        <v>48</v>
      </c>
      <c r="H33" s="71">
        <v>9000</v>
      </c>
    </row>
    <row r="34" spans="1:12" ht="15.75">
      <c r="A34" s="67">
        <v>9</v>
      </c>
      <c r="B34" s="68" t="s">
        <v>49</v>
      </c>
      <c r="C34" s="72">
        <v>11000</v>
      </c>
      <c r="D34" s="14"/>
      <c r="E34" s="14"/>
      <c r="F34" s="70">
        <v>9</v>
      </c>
      <c r="G34" s="68" t="s">
        <v>50</v>
      </c>
      <c r="H34" s="71">
        <v>8000</v>
      </c>
    </row>
    <row r="35" spans="1:12" ht="15.75">
      <c r="A35" s="67">
        <v>10</v>
      </c>
      <c r="B35" s="68" t="s">
        <v>51</v>
      </c>
      <c r="C35" s="72">
        <v>8000</v>
      </c>
      <c r="D35" s="14"/>
      <c r="E35" s="14"/>
      <c r="F35" s="70">
        <v>10</v>
      </c>
      <c r="G35" s="68" t="s">
        <v>52</v>
      </c>
      <c r="H35" s="71">
        <v>15000</v>
      </c>
    </row>
    <row r="36" spans="1:12" ht="15.75">
      <c r="A36" s="67">
        <v>11</v>
      </c>
      <c r="B36" s="73" t="s">
        <v>53</v>
      </c>
      <c r="C36" s="74">
        <v>79000</v>
      </c>
      <c r="D36" s="14"/>
      <c r="E36" s="14"/>
      <c r="F36" s="70">
        <v>11</v>
      </c>
      <c r="G36" s="68" t="s">
        <v>54</v>
      </c>
      <c r="H36" s="71">
        <v>15000</v>
      </c>
    </row>
    <row r="37" spans="1:12" ht="15.75">
      <c r="A37" s="67">
        <v>12</v>
      </c>
      <c r="B37" s="36" t="s">
        <v>55</v>
      </c>
      <c r="C37" s="75">
        <v>76000</v>
      </c>
      <c r="D37" s="14"/>
      <c r="E37" s="14"/>
      <c r="F37" s="70"/>
      <c r="G37" s="68"/>
      <c r="H37" s="71"/>
    </row>
    <row r="38" spans="1:12" ht="15.75">
      <c r="A38" s="67"/>
      <c r="B38" s="68"/>
      <c r="C38" s="76">
        <f>SUM(C26:C37)</f>
        <v>343000</v>
      </c>
      <c r="D38" s="14"/>
      <c r="E38" s="14"/>
      <c r="F38" s="70"/>
      <c r="G38" s="68"/>
      <c r="H38" s="71"/>
    </row>
    <row r="39" spans="1:12" ht="15.75">
      <c r="A39" s="67"/>
      <c r="B39" s="68"/>
      <c r="C39" s="69"/>
      <c r="D39" s="14"/>
      <c r="E39" s="14"/>
      <c r="F39" s="70"/>
      <c r="G39" s="68"/>
      <c r="H39" s="71"/>
    </row>
    <row r="40" spans="1:12" ht="15.75">
      <c r="A40" s="67"/>
      <c r="B40" s="68"/>
      <c r="C40" s="69"/>
      <c r="D40" s="14"/>
      <c r="E40" s="14"/>
      <c r="F40" s="70"/>
      <c r="G40" s="68"/>
      <c r="H40" s="77">
        <f>SUM(H26:H39)</f>
        <v>156000</v>
      </c>
    </row>
    <row r="41" spans="1:12" ht="15.75">
      <c r="A41" s="78"/>
      <c r="B41" s="79"/>
      <c r="C41" s="80"/>
      <c r="D41" s="14"/>
      <c r="E41" s="14"/>
      <c r="F41" s="81"/>
      <c r="G41" s="79"/>
      <c r="H41" s="82"/>
    </row>
    <row r="42" spans="1:12" ht="15.75">
      <c r="A42" s="83"/>
      <c r="B42" s="84" t="s">
        <v>56</v>
      </c>
      <c r="C42" s="84"/>
      <c r="D42" s="84"/>
      <c r="E42" s="84"/>
      <c r="F42" s="84"/>
      <c r="G42" s="85">
        <f>H40+C38</f>
        <v>499000</v>
      </c>
      <c r="H42" s="80"/>
    </row>
    <row r="43" spans="1:12" ht="15.75">
      <c r="A43" s="13"/>
      <c r="B43" s="86" t="s">
        <v>57</v>
      </c>
      <c r="C43" s="87">
        <v>19000</v>
      </c>
      <c r="D43" s="14"/>
      <c r="E43" s="14"/>
      <c r="F43" s="88"/>
      <c r="G43" s="89"/>
      <c r="H43" s="90"/>
    </row>
    <row r="44" spans="1:12" ht="15.75">
      <c r="A44" s="13"/>
      <c r="B44" s="45" t="s">
        <v>58</v>
      </c>
      <c r="C44" s="45">
        <v>15000</v>
      </c>
      <c r="D44" s="14"/>
      <c r="E44" s="14"/>
      <c r="F44" s="88"/>
      <c r="G44" s="89"/>
      <c r="H44" s="90"/>
    </row>
    <row r="45" spans="1:12" ht="16.5" thickBot="1">
      <c r="A45" s="91"/>
      <c r="B45" s="92" t="s">
        <v>59</v>
      </c>
      <c r="C45" s="93">
        <v>230000</v>
      </c>
      <c r="D45" s="94"/>
      <c r="E45" s="94"/>
      <c r="F45" s="95"/>
      <c r="G45" s="96"/>
      <c r="H45" s="97"/>
    </row>
    <row r="46" spans="1:12" ht="21.75" customHeight="1">
      <c r="A46" s="40"/>
      <c r="B46" s="40"/>
      <c r="C46" s="40"/>
      <c r="D46" s="40"/>
      <c r="E46" s="40"/>
      <c r="F46" s="98"/>
      <c r="G46" s="99"/>
      <c r="H46" s="100"/>
    </row>
    <row r="47" spans="1:12" ht="21.75" customHeight="1" thickBot="1">
      <c r="A47" s="40"/>
      <c r="B47" s="40"/>
      <c r="C47" s="40"/>
      <c r="D47" s="40"/>
      <c r="E47" s="40"/>
      <c r="F47" s="98"/>
      <c r="G47" s="99"/>
      <c r="H47" s="100"/>
    </row>
    <row r="48" spans="1:12" ht="15.75">
      <c r="A48" s="101" t="s">
        <v>0</v>
      </c>
      <c r="B48" s="102"/>
      <c r="C48" s="102"/>
      <c r="D48" s="103"/>
      <c r="E48" s="103"/>
      <c r="F48" s="104" t="s">
        <v>0</v>
      </c>
      <c r="G48" s="102"/>
      <c r="H48" s="105"/>
      <c r="I48" s="56"/>
      <c r="J48" s="44"/>
      <c r="K48" s="44"/>
      <c r="L48" s="44"/>
    </row>
    <row r="49" spans="1:12" ht="15.75">
      <c r="A49" s="106" t="s">
        <v>60</v>
      </c>
      <c r="B49" s="107"/>
      <c r="C49" s="107"/>
      <c r="D49" s="108"/>
      <c r="E49" s="108"/>
      <c r="F49" s="109"/>
      <c r="G49" s="110" t="s">
        <v>61</v>
      </c>
      <c r="H49" s="111"/>
      <c r="I49" s="112"/>
      <c r="J49" s="44"/>
      <c r="K49" s="44"/>
      <c r="L49" s="44"/>
    </row>
    <row r="50" spans="1:12" ht="15.75">
      <c r="A50" s="113" t="s">
        <v>3</v>
      </c>
      <c r="B50" s="114" t="s">
        <v>4</v>
      </c>
      <c r="C50" s="114" t="s">
        <v>5</v>
      </c>
      <c r="D50" s="108"/>
      <c r="E50" s="108"/>
      <c r="F50" s="109" t="s">
        <v>3</v>
      </c>
      <c r="G50" s="109" t="s">
        <v>4</v>
      </c>
      <c r="H50" s="115" t="s">
        <v>5</v>
      </c>
      <c r="I50" s="56"/>
      <c r="J50" s="44"/>
      <c r="K50" s="44"/>
      <c r="L50" s="44"/>
    </row>
    <row r="51" spans="1:12" ht="15.75">
      <c r="A51" s="116">
        <v>1</v>
      </c>
      <c r="B51" s="117" t="s">
        <v>62</v>
      </c>
      <c r="C51" s="118">
        <v>25000</v>
      </c>
      <c r="D51" s="108"/>
      <c r="E51" s="108"/>
      <c r="F51" s="119">
        <v>1</v>
      </c>
      <c r="G51" s="117" t="s">
        <v>63</v>
      </c>
      <c r="H51" s="120">
        <v>17000</v>
      </c>
      <c r="I51" s="56"/>
      <c r="J51" s="44"/>
      <c r="K51" s="44"/>
      <c r="L51" s="44"/>
    </row>
    <row r="52" spans="1:12" ht="15.75">
      <c r="A52" s="116">
        <v>2</v>
      </c>
      <c r="B52" s="117" t="s">
        <v>64</v>
      </c>
      <c r="C52" s="118">
        <v>24000</v>
      </c>
      <c r="D52" s="108"/>
      <c r="E52" s="108"/>
      <c r="F52" s="119">
        <v>2</v>
      </c>
      <c r="G52" s="117" t="s">
        <v>65</v>
      </c>
      <c r="H52" s="120">
        <v>17000</v>
      </c>
      <c r="I52" s="56"/>
      <c r="J52" s="44"/>
      <c r="K52" s="44"/>
      <c r="L52" s="44"/>
    </row>
    <row r="53" spans="1:12" ht="15.75">
      <c r="A53" s="116">
        <v>3</v>
      </c>
      <c r="B53" s="117" t="s">
        <v>66</v>
      </c>
      <c r="C53" s="118">
        <v>23000</v>
      </c>
      <c r="D53" s="108"/>
      <c r="E53" s="108"/>
      <c r="F53" s="119">
        <v>3</v>
      </c>
      <c r="G53" s="117" t="s">
        <v>67</v>
      </c>
      <c r="H53" s="120">
        <v>24000</v>
      </c>
      <c r="I53" s="56"/>
      <c r="J53" s="44"/>
      <c r="K53" s="44"/>
      <c r="L53" s="44"/>
    </row>
    <row r="54" spans="1:12" ht="15.75">
      <c r="A54" s="116">
        <v>4</v>
      </c>
      <c r="B54" s="117" t="s">
        <v>68</v>
      </c>
      <c r="C54" s="118">
        <v>21000</v>
      </c>
      <c r="D54" s="108"/>
      <c r="E54" s="108"/>
      <c r="F54" s="119">
        <v>4</v>
      </c>
      <c r="G54" s="117" t="s">
        <v>69</v>
      </c>
      <c r="H54" s="120">
        <v>24000</v>
      </c>
      <c r="I54" s="56"/>
      <c r="J54" s="44"/>
      <c r="K54" s="44"/>
      <c r="L54" s="44"/>
    </row>
    <row r="55" spans="1:12" ht="15.75">
      <c r="A55" s="116">
        <v>5</v>
      </c>
      <c r="B55" s="117" t="s">
        <v>70</v>
      </c>
      <c r="C55" s="118">
        <v>24000</v>
      </c>
      <c r="D55" s="108"/>
      <c r="E55" s="108"/>
      <c r="F55" s="119">
        <v>5</v>
      </c>
      <c r="G55" s="117" t="s">
        <v>71</v>
      </c>
      <c r="H55" s="120">
        <v>15000</v>
      </c>
      <c r="I55" s="56"/>
      <c r="J55" s="44"/>
      <c r="K55" s="44"/>
      <c r="L55" s="44"/>
    </row>
    <row r="56" spans="1:12" ht="15.75">
      <c r="A56" s="116">
        <v>6</v>
      </c>
      <c r="B56" s="117" t="s">
        <v>72</v>
      </c>
      <c r="C56" s="118">
        <v>13000</v>
      </c>
      <c r="D56" s="108"/>
      <c r="E56" s="108"/>
      <c r="F56" s="119">
        <v>6</v>
      </c>
      <c r="G56" s="117" t="s">
        <v>73</v>
      </c>
      <c r="H56" s="120">
        <v>15000</v>
      </c>
      <c r="I56" s="56"/>
      <c r="J56" s="44"/>
      <c r="K56" s="44"/>
      <c r="L56" s="44"/>
    </row>
    <row r="57" spans="1:12" ht="15.75">
      <c r="A57" s="116">
        <v>7</v>
      </c>
      <c r="B57" s="117" t="s">
        <v>74</v>
      </c>
      <c r="C57" s="118">
        <v>19000</v>
      </c>
      <c r="D57" s="108"/>
      <c r="E57" s="108"/>
      <c r="F57" s="119">
        <v>7</v>
      </c>
      <c r="G57" s="117" t="s">
        <v>75</v>
      </c>
      <c r="H57" s="120">
        <v>18000</v>
      </c>
      <c r="I57" s="56"/>
      <c r="J57" s="44"/>
      <c r="K57" s="44"/>
      <c r="L57" s="44"/>
    </row>
    <row r="58" spans="1:12" ht="15.75">
      <c r="A58" s="116">
        <v>8</v>
      </c>
      <c r="B58" s="117" t="s">
        <v>76</v>
      </c>
      <c r="C58" s="118">
        <v>12000</v>
      </c>
      <c r="D58" s="121"/>
      <c r="E58" s="121"/>
      <c r="F58" s="119">
        <v>8</v>
      </c>
      <c r="G58" s="117" t="s">
        <v>77</v>
      </c>
      <c r="H58" s="120">
        <v>9000</v>
      </c>
      <c r="I58" s="56"/>
      <c r="J58" s="44"/>
      <c r="K58" s="44"/>
      <c r="L58" s="44"/>
    </row>
    <row r="59" spans="1:12" ht="15.75">
      <c r="A59" s="116">
        <v>9</v>
      </c>
      <c r="B59" s="117" t="s">
        <v>78</v>
      </c>
      <c r="C59" s="118">
        <v>14000</v>
      </c>
      <c r="D59" s="122"/>
      <c r="E59" s="122"/>
      <c r="F59" s="119">
        <v>9</v>
      </c>
      <c r="G59" s="117" t="s">
        <v>79</v>
      </c>
      <c r="H59" s="120">
        <v>19000</v>
      </c>
      <c r="I59" s="56"/>
      <c r="J59" s="44"/>
      <c r="K59" s="44"/>
      <c r="L59" s="44"/>
    </row>
    <row r="60" spans="1:12" ht="15.75">
      <c r="A60" s="116">
        <v>10</v>
      </c>
      <c r="B60" s="117" t="s">
        <v>80</v>
      </c>
      <c r="C60" s="123">
        <v>12000</v>
      </c>
      <c r="D60" s="122"/>
      <c r="E60" s="122"/>
      <c r="F60" s="119">
        <v>10</v>
      </c>
      <c r="G60" s="117" t="s">
        <v>81</v>
      </c>
      <c r="H60" s="120">
        <v>8000</v>
      </c>
      <c r="I60" s="56"/>
      <c r="J60" s="44"/>
      <c r="K60" s="44"/>
      <c r="L60" s="44"/>
    </row>
    <row r="61" spans="1:12" ht="15.75">
      <c r="A61" s="116">
        <v>11</v>
      </c>
      <c r="B61" s="117" t="s">
        <v>82</v>
      </c>
      <c r="C61" s="123">
        <v>11000</v>
      </c>
      <c r="D61" s="122"/>
      <c r="E61" s="122"/>
      <c r="F61" s="119">
        <v>11</v>
      </c>
      <c r="G61" s="117" t="s">
        <v>83</v>
      </c>
      <c r="H61" s="120">
        <v>8000</v>
      </c>
      <c r="I61" s="56"/>
      <c r="J61" s="44"/>
      <c r="K61" s="44"/>
      <c r="L61" s="44"/>
    </row>
    <row r="62" spans="1:12" ht="15.75">
      <c r="A62" s="116">
        <v>12</v>
      </c>
      <c r="B62" s="117" t="s">
        <v>84</v>
      </c>
      <c r="C62" s="123">
        <v>9000</v>
      </c>
      <c r="D62" s="122"/>
      <c r="E62" s="122"/>
      <c r="F62" s="119">
        <v>12</v>
      </c>
      <c r="G62" s="117" t="s">
        <v>85</v>
      </c>
      <c r="H62" s="120">
        <v>15000</v>
      </c>
      <c r="I62" s="56"/>
      <c r="J62" s="44"/>
      <c r="K62" s="44"/>
      <c r="L62" s="44"/>
    </row>
    <row r="63" spans="1:12" ht="15.75">
      <c r="A63" s="124" t="s">
        <v>86</v>
      </c>
      <c r="B63" s="124"/>
      <c r="C63" s="125">
        <v>116000</v>
      </c>
      <c r="D63" s="126"/>
      <c r="E63" s="127"/>
      <c r="F63" s="119">
        <v>13</v>
      </c>
      <c r="G63" s="117" t="s">
        <v>87</v>
      </c>
      <c r="H63" s="120">
        <v>14000</v>
      </c>
      <c r="I63" s="56"/>
      <c r="J63" s="44"/>
      <c r="K63" s="44"/>
      <c r="L63" s="44"/>
    </row>
    <row r="64" spans="1:12">
      <c r="A64" s="124" t="s">
        <v>88</v>
      </c>
      <c r="B64" s="124"/>
      <c r="C64" s="125">
        <v>82000</v>
      </c>
      <c r="D64" s="122"/>
      <c r="E64" s="122"/>
      <c r="F64" s="119"/>
      <c r="G64" s="117"/>
      <c r="H64" s="120"/>
      <c r="I64" s="56"/>
      <c r="J64" s="44"/>
      <c r="K64" s="44"/>
      <c r="L64" s="44"/>
    </row>
    <row r="65" spans="1:12" ht="15.75">
      <c r="A65" s="128"/>
      <c r="B65" s="129"/>
      <c r="C65" s="130">
        <f>SUM(C51:C64)</f>
        <v>405000</v>
      </c>
      <c r="D65" s="122"/>
      <c r="E65" s="122"/>
      <c r="F65" s="117"/>
      <c r="G65" s="117"/>
      <c r="H65" s="131">
        <f>SUM(H51:H64)</f>
        <v>203000</v>
      </c>
      <c r="I65" s="56"/>
      <c r="J65" s="44"/>
      <c r="K65" s="44"/>
      <c r="L65" s="44"/>
    </row>
    <row r="66" spans="1:12" ht="16.5" thickBot="1">
      <c r="A66" s="132"/>
      <c r="B66" s="133" t="s">
        <v>89</v>
      </c>
      <c r="C66" s="134"/>
      <c r="D66" s="134"/>
      <c r="E66" s="134"/>
      <c r="F66" s="135"/>
      <c r="G66" s="136">
        <f>H65+C65</f>
        <v>608000</v>
      </c>
      <c r="H66" s="137"/>
      <c r="I66" s="44"/>
      <c r="J66" s="44"/>
      <c r="K66" s="44"/>
      <c r="L66" s="44"/>
    </row>
    <row r="67" spans="1:12" ht="15.75">
      <c r="A67" s="138"/>
      <c r="B67" s="139"/>
      <c r="C67" s="140"/>
      <c r="D67" s="141"/>
      <c r="E67" s="142"/>
      <c r="F67" s="143"/>
      <c r="G67" s="144"/>
      <c r="H67" s="56"/>
      <c r="I67" s="44"/>
      <c r="J67" s="44"/>
      <c r="K67" s="44"/>
      <c r="L67" s="44"/>
    </row>
    <row r="68" spans="1:12" ht="15.75">
      <c r="A68" s="145"/>
      <c r="B68" s="146" t="s">
        <v>90</v>
      </c>
      <c r="C68" s="146"/>
      <c r="D68" s="147">
        <v>19000</v>
      </c>
      <c r="E68" s="148"/>
      <c r="F68" s="149"/>
      <c r="G68" s="150"/>
      <c r="H68" s="150"/>
    </row>
    <row r="69" spans="1:12" ht="15.75">
      <c r="A69" s="145"/>
      <c r="B69" s="151" t="s">
        <v>91</v>
      </c>
      <c r="C69" s="151"/>
      <c r="D69" s="152">
        <v>190000</v>
      </c>
      <c r="E69" s="153"/>
      <c r="F69" s="154"/>
      <c r="G69" s="150"/>
      <c r="H69" s="150"/>
    </row>
    <row r="70" spans="1:12" ht="15.75">
      <c r="A70" s="155"/>
      <c r="B70" s="156" t="s">
        <v>92</v>
      </c>
      <c r="C70" s="156"/>
      <c r="D70" s="152">
        <v>90000</v>
      </c>
      <c r="E70" s="153"/>
      <c r="F70" s="154"/>
      <c r="G70" s="150"/>
      <c r="H70" s="150"/>
    </row>
    <row r="71" spans="1:12" ht="16.5" thickBot="1">
      <c r="A71" s="157"/>
      <c r="B71" s="158"/>
      <c r="C71" s="158"/>
      <c r="D71" s="159"/>
      <c r="E71" s="159"/>
      <c r="F71" s="159"/>
      <c r="G71" s="150"/>
      <c r="H71" s="150"/>
      <c r="I71" s="150"/>
    </row>
    <row r="72" spans="1:12" ht="15.75">
      <c r="A72" s="160" t="s">
        <v>0</v>
      </c>
      <c r="B72" s="161"/>
      <c r="C72" s="162"/>
      <c r="D72" s="163"/>
      <c r="E72" s="164"/>
      <c r="F72" s="160" t="s">
        <v>0</v>
      </c>
      <c r="G72" s="161"/>
      <c r="H72" s="162"/>
    </row>
    <row r="73" spans="1:12" ht="15.75">
      <c r="A73" s="165" t="s">
        <v>93</v>
      </c>
      <c r="B73" s="166"/>
      <c r="C73" s="167"/>
      <c r="D73" s="168"/>
      <c r="E73" s="164"/>
      <c r="F73" s="165" t="s">
        <v>94</v>
      </c>
      <c r="G73" s="166"/>
      <c r="H73" s="167"/>
    </row>
    <row r="74" spans="1:12" ht="15.75">
      <c r="A74" s="169" t="s">
        <v>3</v>
      </c>
      <c r="B74" s="170" t="s">
        <v>4</v>
      </c>
      <c r="C74" s="171" t="s">
        <v>5</v>
      </c>
      <c r="D74" s="168"/>
      <c r="E74" s="164"/>
      <c r="F74" s="169" t="s">
        <v>3</v>
      </c>
      <c r="G74" s="170" t="s">
        <v>4</v>
      </c>
      <c r="H74" s="171" t="s">
        <v>5</v>
      </c>
    </row>
    <row r="75" spans="1:12" ht="15.75">
      <c r="A75" s="172">
        <v>1</v>
      </c>
      <c r="B75" s="173" t="s">
        <v>95</v>
      </c>
      <c r="C75" s="174">
        <v>26000</v>
      </c>
      <c r="D75" s="168"/>
      <c r="E75" s="164"/>
      <c r="F75" s="172">
        <v>1</v>
      </c>
      <c r="G75" s="175" t="s">
        <v>96</v>
      </c>
      <c r="H75" s="176">
        <v>20000</v>
      </c>
    </row>
    <row r="76" spans="1:12" ht="15.75">
      <c r="A76" s="172">
        <v>2</v>
      </c>
      <c r="B76" s="173" t="s">
        <v>97</v>
      </c>
      <c r="C76" s="174">
        <v>24000</v>
      </c>
      <c r="D76" s="168"/>
      <c r="E76" s="164"/>
      <c r="F76" s="172">
        <v>2</v>
      </c>
      <c r="G76" s="175" t="s">
        <v>98</v>
      </c>
      <c r="H76" s="176">
        <v>19000</v>
      </c>
    </row>
    <row r="77" spans="1:12" ht="15.75">
      <c r="A77" s="172">
        <v>3</v>
      </c>
      <c r="B77" s="173" t="s">
        <v>99</v>
      </c>
      <c r="C77" s="174">
        <v>22000</v>
      </c>
      <c r="D77" s="168"/>
      <c r="E77" s="164"/>
      <c r="F77" s="172">
        <v>3</v>
      </c>
      <c r="G77" s="175" t="s">
        <v>100</v>
      </c>
      <c r="H77" s="176">
        <v>27000</v>
      </c>
    </row>
    <row r="78" spans="1:12" ht="15.75">
      <c r="A78" s="172">
        <v>4</v>
      </c>
      <c r="B78" s="173" t="s">
        <v>101</v>
      </c>
      <c r="C78" s="174">
        <v>20000</v>
      </c>
      <c r="D78" s="168"/>
      <c r="E78" s="164"/>
      <c r="F78" s="172">
        <v>4</v>
      </c>
      <c r="G78" s="175" t="s">
        <v>102</v>
      </c>
      <c r="H78" s="176">
        <v>24000</v>
      </c>
    </row>
    <row r="79" spans="1:12" ht="15.75">
      <c r="A79" s="172">
        <v>5</v>
      </c>
      <c r="B79" s="173" t="s">
        <v>103</v>
      </c>
      <c r="C79" s="174">
        <v>19000</v>
      </c>
      <c r="D79" s="168"/>
      <c r="E79" s="164"/>
      <c r="F79" s="172">
        <v>5</v>
      </c>
      <c r="G79" s="175" t="s">
        <v>104</v>
      </c>
      <c r="H79" s="176">
        <v>16000</v>
      </c>
    </row>
    <row r="80" spans="1:12" ht="15.75">
      <c r="A80" s="172">
        <v>6</v>
      </c>
      <c r="B80" s="173" t="s">
        <v>105</v>
      </c>
      <c r="C80" s="174">
        <v>21000</v>
      </c>
      <c r="D80" s="168"/>
      <c r="E80" s="164"/>
      <c r="F80" s="172">
        <v>6</v>
      </c>
      <c r="G80" s="175" t="s">
        <v>106</v>
      </c>
      <c r="H80" s="176">
        <v>18000</v>
      </c>
    </row>
    <row r="81" spans="1:8" ht="15.75">
      <c r="A81" s="172">
        <v>7</v>
      </c>
      <c r="B81" s="173" t="s">
        <v>107</v>
      </c>
      <c r="C81" s="174">
        <v>13000</v>
      </c>
      <c r="D81" s="168"/>
      <c r="E81" s="164"/>
      <c r="F81" s="172">
        <v>7</v>
      </c>
      <c r="G81" s="175" t="s">
        <v>108</v>
      </c>
      <c r="H81" s="176">
        <v>20000</v>
      </c>
    </row>
    <row r="82" spans="1:8" ht="15.75">
      <c r="A82" s="172">
        <v>8</v>
      </c>
      <c r="B82" s="175" t="s">
        <v>109</v>
      </c>
      <c r="C82" s="174">
        <v>19000</v>
      </c>
      <c r="D82" s="168"/>
      <c r="E82" s="164"/>
      <c r="F82" s="172">
        <v>8</v>
      </c>
      <c r="G82" s="175" t="s">
        <v>110</v>
      </c>
      <c r="H82" s="176">
        <v>12000</v>
      </c>
    </row>
    <row r="83" spans="1:8" ht="15.75">
      <c r="A83" s="172">
        <v>9</v>
      </c>
      <c r="B83" s="175" t="s">
        <v>111</v>
      </c>
      <c r="C83" s="174">
        <v>12000</v>
      </c>
      <c r="D83" s="168"/>
      <c r="E83" s="164"/>
      <c r="F83" s="172">
        <v>9</v>
      </c>
      <c r="G83" s="175" t="s">
        <v>112</v>
      </c>
      <c r="H83" s="176">
        <v>18000</v>
      </c>
    </row>
    <row r="84" spans="1:8" ht="15.75">
      <c r="A84" s="172">
        <v>10</v>
      </c>
      <c r="B84" s="175" t="s">
        <v>113</v>
      </c>
      <c r="C84" s="174">
        <v>13000</v>
      </c>
      <c r="D84" s="168"/>
      <c r="E84" s="164"/>
      <c r="F84" s="172">
        <v>10</v>
      </c>
      <c r="G84" s="175" t="s">
        <v>114</v>
      </c>
      <c r="H84" s="176">
        <v>19000</v>
      </c>
    </row>
    <row r="85" spans="1:8" ht="15.75">
      <c r="A85" s="172">
        <v>11</v>
      </c>
      <c r="B85" s="175" t="s">
        <v>115</v>
      </c>
      <c r="C85" s="174">
        <v>12000</v>
      </c>
      <c r="D85" s="168"/>
      <c r="E85" s="164"/>
      <c r="F85" s="172">
        <v>11</v>
      </c>
      <c r="G85" s="175" t="s">
        <v>116</v>
      </c>
      <c r="H85" s="176">
        <v>8000</v>
      </c>
    </row>
    <row r="86" spans="1:8" ht="15.75">
      <c r="A86" s="172">
        <v>12</v>
      </c>
      <c r="B86" s="175" t="s">
        <v>117</v>
      </c>
      <c r="C86" s="177">
        <v>11000</v>
      </c>
      <c r="D86" s="168"/>
      <c r="E86" s="164"/>
      <c r="F86" s="172">
        <v>12</v>
      </c>
      <c r="G86" s="175" t="s">
        <v>118</v>
      </c>
      <c r="H86" s="176">
        <v>7000</v>
      </c>
    </row>
    <row r="87" spans="1:8" ht="16.5" thickBot="1">
      <c r="A87" s="172">
        <v>13</v>
      </c>
      <c r="B87" s="173" t="s">
        <v>119</v>
      </c>
      <c r="C87" s="178">
        <v>10000</v>
      </c>
      <c r="D87" s="168"/>
      <c r="E87" s="164"/>
      <c r="F87" s="179"/>
      <c r="G87" s="180" t="s">
        <v>120</v>
      </c>
      <c r="H87" s="181">
        <f>SUM(H75:H86)</f>
        <v>208000</v>
      </c>
    </row>
    <row r="88" spans="1:8" ht="15.75">
      <c r="A88" s="172">
        <v>14</v>
      </c>
      <c r="B88" s="182" t="s">
        <v>121</v>
      </c>
      <c r="C88" s="183">
        <v>24000</v>
      </c>
      <c r="D88" s="168"/>
      <c r="E88" s="164"/>
      <c r="F88" s="184"/>
      <c r="G88" s="185"/>
      <c r="H88" s="186"/>
    </row>
    <row r="89" spans="1:8" ht="30">
      <c r="A89" s="172">
        <v>15</v>
      </c>
      <c r="B89" s="187" t="s">
        <v>122</v>
      </c>
      <c r="C89" s="188">
        <v>36000</v>
      </c>
      <c r="D89" s="168"/>
      <c r="E89" s="164"/>
      <c r="F89" s="184"/>
      <c r="G89" s="185"/>
      <c r="H89" s="186"/>
    </row>
    <row r="90" spans="1:8" ht="30">
      <c r="A90" s="172">
        <v>16</v>
      </c>
      <c r="B90" s="187" t="s">
        <v>123</v>
      </c>
      <c r="C90" s="188">
        <v>35000</v>
      </c>
      <c r="D90" s="168"/>
      <c r="E90" s="164"/>
      <c r="F90" s="184"/>
      <c r="G90" s="185"/>
      <c r="H90" s="186"/>
    </row>
    <row r="91" spans="1:8" ht="30">
      <c r="A91" s="172">
        <v>17</v>
      </c>
      <c r="B91" s="187" t="s">
        <v>124</v>
      </c>
      <c r="C91" s="188">
        <v>62000</v>
      </c>
      <c r="D91" s="168"/>
      <c r="E91" s="164"/>
      <c r="F91" s="184"/>
      <c r="G91" s="185"/>
      <c r="H91" s="186"/>
    </row>
    <row r="92" spans="1:8" ht="15.75">
      <c r="A92" s="189"/>
      <c r="B92" s="190" t="s">
        <v>120</v>
      </c>
      <c r="C92" s="191">
        <f>SUM(C75:C91)</f>
        <v>379000</v>
      </c>
      <c r="D92" s="168"/>
      <c r="E92" s="164"/>
      <c r="F92" s="164"/>
      <c r="G92" s="164"/>
      <c r="H92" s="164"/>
    </row>
    <row r="93" spans="1:8" ht="15.75" customHeight="1">
      <c r="A93" s="192"/>
      <c r="B93" s="193" t="s">
        <v>125</v>
      </c>
      <c r="C93" s="193"/>
      <c r="D93" s="193"/>
      <c r="E93" s="193"/>
      <c r="F93" s="193"/>
      <c r="G93" s="193"/>
      <c r="H93" s="194">
        <f>H87+C92</f>
        <v>587000</v>
      </c>
    </row>
    <row r="94" spans="1:8">
      <c r="B94" s="195" t="s">
        <v>126</v>
      </c>
      <c r="C94" s="196">
        <v>32000</v>
      </c>
    </row>
    <row r="95" spans="1:8">
      <c r="B95" s="197" t="s">
        <v>127</v>
      </c>
      <c r="C95" s="188">
        <v>109000</v>
      </c>
    </row>
    <row r="96" spans="1:8">
      <c r="B96" s="197" t="s">
        <v>128</v>
      </c>
      <c r="C96" s="188">
        <v>90000</v>
      </c>
    </row>
    <row r="97" spans="2:3" ht="15.75" thickBot="1">
      <c r="B97" s="198" t="s">
        <v>129</v>
      </c>
      <c r="C97" s="199">
        <v>65000</v>
      </c>
    </row>
  </sheetData>
  <mergeCells count="28">
    <mergeCell ref="B93:G93"/>
    <mergeCell ref="B70:C70"/>
    <mergeCell ref="D70:F70"/>
    <mergeCell ref="A72:C72"/>
    <mergeCell ref="F72:H72"/>
    <mergeCell ref="A73:C73"/>
    <mergeCell ref="F73:H73"/>
    <mergeCell ref="A63:B63"/>
    <mergeCell ref="A64:B64"/>
    <mergeCell ref="B66:F66"/>
    <mergeCell ref="B68:C68"/>
    <mergeCell ref="D68:F68"/>
    <mergeCell ref="B69:C69"/>
    <mergeCell ref="D69:F69"/>
    <mergeCell ref="A24:C24"/>
    <mergeCell ref="F24:H24"/>
    <mergeCell ref="B42:F42"/>
    <mergeCell ref="A48:C48"/>
    <mergeCell ref="F48:H48"/>
    <mergeCell ref="A49:C49"/>
    <mergeCell ref="G49:H49"/>
    <mergeCell ref="A1:C1"/>
    <mergeCell ref="F1:H1"/>
    <mergeCell ref="A2:C2"/>
    <mergeCell ref="F2:H2"/>
    <mergeCell ref="B15:D15"/>
    <mergeCell ref="A23:C23"/>
    <mergeCell ref="F23:H23"/>
  </mergeCells>
  <pageMargins left="0" right="0" top="0.34" bottom="0.17" header="0.2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F40"/>
  <sheetViews>
    <sheetView showGridLines="0" tabSelected="1" topLeftCell="A24" workbookViewId="0">
      <selection activeCell="B39" sqref="B39:C39"/>
    </sheetView>
  </sheetViews>
  <sheetFormatPr defaultRowHeight="12.75"/>
  <cols>
    <col min="1" max="1" width="6.7109375" style="200" customWidth="1"/>
    <col min="2" max="2" width="26" style="200" customWidth="1"/>
    <col min="3" max="3" width="54.7109375" style="200" customWidth="1"/>
    <col min="4" max="4" width="10.42578125" style="202" customWidth="1"/>
    <col min="5" max="5" width="27.140625" style="200" customWidth="1"/>
    <col min="6" max="6" width="10.7109375" style="202" customWidth="1"/>
    <col min="7" max="16384" width="9.140625" style="200"/>
  </cols>
  <sheetData>
    <row r="2" spans="1:6" ht="15.75">
      <c r="B2" s="201" t="s">
        <v>0</v>
      </c>
      <c r="C2" s="201"/>
      <c r="D2" s="201"/>
    </row>
    <row r="3" spans="1:6" ht="15" customHeight="1">
      <c r="B3" s="203" t="s">
        <v>130</v>
      </c>
      <c r="C3" s="203"/>
      <c r="D3" s="203"/>
    </row>
    <row r="4" spans="1:6" ht="15" customHeight="1">
      <c r="A4" s="204" t="s">
        <v>3</v>
      </c>
      <c r="B4" s="205" t="s">
        <v>131</v>
      </c>
      <c r="C4" s="205" t="s">
        <v>132</v>
      </c>
      <c r="D4" s="205" t="s">
        <v>133</v>
      </c>
    </row>
    <row r="5" spans="1:6" s="210" customFormat="1" ht="25.5">
      <c r="A5" s="206">
        <v>1</v>
      </c>
      <c r="B5" s="207" t="s">
        <v>134</v>
      </c>
      <c r="C5" s="208" t="s">
        <v>135</v>
      </c>
      <c r="D5" s="209">
        <v>26000</v>
      </c>
      <c r="F5" s="211"/>
    </row>
    <row r="6" spans="1:6" s="210" customFormat="1" ht="25.5">
      <c r="A6" s="206">
        <v>2</v>
      </c>
      <c r="B6" s="207" t="s">
        <v>136</v>
      </c>
      <c r="C6" s="208" t="s">
        <v>135</v>
      </c>
      <c r="D6" s="209">
        <v>24000</v>
      </c>
      <c r="F6" s="211"/>
    </row>
    <row r="7" spans="1:6" s="210" customFormat="1" ht="38.25">
      <c r="A7" s="206">
        <v>3</v>
      </c>
      <c r="B7" s="207" t="s">
        <v>137</v>
      </c>
      <c r="C7" s="212" t="s">
        <v>138</v>
      </c>
      <c r="D7" s="209">
        <v>21000</v>
      </c>
      <c r="F7" s="211"/>
    </row>
    <row r="8" spans="1:6" s="210" customFormat="1" ht="25.5">
      <c r="A8" s="206">
        <v>4</v>
      </c>
      <c r="B8" s="207" t="s">
        <v>139</v>
      </c>
      <c r="C8" s="208" t="s">
        <v>140</v>
      </c>
      <c r="D8" s="209">
        <v>20000</v>
      </c>
      <c r="F8" s="211"/>
    </row>
    <row r="9" spans="1:6" s="210" customFormat="1" ht="25.5">
      <c r="A9" s="206">
        <v>5</v>
      </c>
      <c r="B9" s="207" t="s">
        <v>141</v>
      </c>
      <c r="C9" s="208" t="s">
        <v>142</v>
      </c>
      <c r="D9" s="209">
        <v>17000</v>
      </c>
      <c r="F9" s="211"/>
    </row>
    <row r="10" spans="1:6" s="210" customFormat="1" ht="38.25">
      <c r="A10" s="206">
        <v>6</v>
      </c>
      <c r="B10" s="207" t="s">
        <v>143</v>
      </c>
      <c r="C10" s="208" t="s">
        <v>144</v>
      </c>
      <c r="D10" s="209">
        <v>20000</v>
      </c>
      <c r="F10" s="211"/>
    </row>
    <row r="11" spans="1:6" s="210" customFormat="1" ht="25.5">
      <c r="A11" s="206">
        <v>7</v>
      </c>
      <c r="B11" s="207" t="s">
        <v>145</v>
      </c>
      <c r="C11" s="208" t="s">
        <v>146</v>
      </c>
      <c r="D11" s="209">
        <v>12000</v>
      </c>
      <c r="F11" s="211"/>
    </row>
    <row r="12" spans="1:6" s="210" customFormat="1" ht="15">
      <c r="A12" s="206">
        <v>8</v>
      </c>
      <c r="B12" s="213" t="s">
        <v>147</v>
      </c>
      <c r="C12" s="208" t="s">
        <v>148</v>
      </c>
      <c r="D12" s="209">
        <v>19000</v>
      </c>
      <c r="F12" s="211"/>
    </row>
    <row r="13" spans="1:6" s="210" customFormat="1" ht="15">
      <c r="A13" s="206">
        <v>9</v>
      </c>
      <c r="B13" s="213" t="s">
        <v>149</v>
      </c>
      <c r="C13" s="214" t="s">
        <v>150</v>
      </c>
      <c r="D13" s="209">
        <v>12000</v>
      </c>
      <c r="F13" s="211"/>
    </row>
    <row r="14" spans="1:6" s="210" customFormat="1" ht="15">
      <c r="A14" s="206">
        <v>10</v>
      </c>
      <c r="B14" s="213" t="s">
        <v>151</v>
      </c>
      <c r="C14" s="208" t="s">
        <v>152</v>
      </c>
      <c r="D14" s="209">
        <v>14000</v>
      </c>
      <c r="F14" s="211"/>
    </row>
    <row r="15" spans="1:6" s="210" customFormat="1" ht="25.5">
      <c r="A15" s="206">
        <v>11</v>
      </c>
      <c r="B15" s="215" t="s">
        <v>153</v>
      </c>
      <c r="C15" s="216" t="s">
        <v>154</v>
      </c>
      <c r="D15" s="217">
        <v>12000</v>
      </c>
      <c r="F15" s="211"/>
    </row>
    <row r="16" spans="1:6" s="210" customFormat="1" ht="38.25">
      <c r="A16" s="206">
        <v>12</v>
      </c>
      <c r="B16" s="215" t="s">
        <v>155</v>
      </c>
      <c r="C16" s="216" t="s">
        <v>156</v>
      </c>
      <c r="D16" s="217">
        <v>11000</v>
      </c>
      <c r="F16" s="211"/>
    </row>
    <row r="17" spans="1:6" s="210" customFormat="1" ht="25.5">
      <c r="A17" s="206">
        <v>13</v>
      </c>
      <c r="B17" s="218" t="s">
        <v>157</v>
      </c>
      <c r="C17" s="216" t="s">
        <v>158</v>
      </c>
      <c r="D17" s="217">
        <v>10000</v>
      </c>
      <c r="F17" s="211"/>
    </row>
    <row r="18" spans="1:6" s="210" customFormat="1" ht="15">
      <c r="A18" s="206">
        <v>14</v>
      </c>
      <c r="B18" s="219" t="s">
        <v>159</v>
      </c>
      <c r="C18" s="220" t="s">
        <v>160</v>
      </c>
      <c r="D18" s="221">
        <v>38000</v>
      </c>
      <c r="F18" s="211"/>
    </row>
    <row r="19" spans="1:6" s="210" customFormat="1" ht="15">
      <c r="A19" s="206">
        <v>15</v>
      </c>
      <c r="B19" s="219" t="s">
        <v>161</v>
      </c>
      <c r="C19" s="220" t="s">
        <v>160</v>
      </c>
      <c r="D19" s="221">
        <v>37000</v>
      </c>
      <c r="F19" s="211"/>
    </row>
    <row r="20" spans="1:6" s="210" customFormat="1" ht="15">
      <c r="A20" s="222"/>
      <c r="B20" s="223" t="s">
        <v>162</v>
      </c>
      <c r="C20" s="223"/>
      <c r="D20" s="224">
        <f>SUM(D5:D19)</f>
        <v>293000</v>
      </c>
      <c r="F20" s="211"/>
    </row>
    <row r="21" spans="1:6" s="210" customFormat="1" ht="15">
      <c r="B21" s="225"/>
      <c r="C21" s="225"/>
      <c r="D21" s="226"/>
      <c r="E21" s="227"/>
      <c r="F21" s="211"/>
    </row>
    <row r="22" spans="1:6" s="210" customFormat="1" ht="15">
      <c r="B22" s="225"/>
      <c r="C22" s="225"/>
      <c r="D22" s="226"/>
      <c r="E22" s="227"/>
      <c r="F22" s="211"/>
    </row>
    <row r="23" spans="1:6" s="210" customFormat="1" ht="14.25">
      <c r="B23" s="228" t="s">
        <v>163</v>
      </c>
      <c r="C23" s="228"/>
      <c r="D23" s="228"/>
      <c r="F23" s="211"/>
    </row>
    <row r="24" spans="1:6" s="210" customFormat="1" ht="14.25">
      <c r="A24" s="204" t="s">
        <v>3</v>
      </c>
      <c r="B24" s="229" t="s">
        <v>131</v>
      </c>
      <c r="C24" s="230" t="s">
        <v>132</v>
      </c>
      <c r="D24" s="229" t="s">
        <v>133</v>
      </c>
      <c r="F24" s="211"/>
    </row>
    <row r="25" spans="1:6" s="210" customFormat="1" ht="25.5">
      <c r="A25" s="206">
        <v>1</v>
      </c>
      <c r="B25" s="213" t="s">
        <v>164</v>
      </c>
      <c r="C25" s="214" t="s">
        <v>165</v>
      </c>
      <c r="D25" s="231">
        <v>22000</v>
      </c>
      <c r="F25" s="211"/>
    </row>
    <row r="26" spans="1:6" s="210" customFormat="1" ht="25.5">
      <c r="A26" s="206">
        <v>2</v>
      </c>
      <c r="B26" s="213" t="s">
        <v>166</v>
      </c>
      <c r="C26" s="214" t="s">
        <v>165</v>
      </c>
      <c r="D26" s="231">
        <v>22000</v>
      </c>
      <c r="F26" s="211"/>
    </row>
    <row r="27" spans="1:6" s="210" customFormat="1" ht="15">
      <c r="A27" s="206">
        <v>3</v>
      </c>
      <c r="B27" s="213" t="s">
        <v>167</v>
      </c>
      <c r="C27" s="214" t="s">
        <v>168</v>
      </c>
      <c r="D27" s="231">
        <v>28000</v>
      </c>
      <c r="F27" s="211"/>
    </row>
    <row r="28" spans="1:6" s="210" customFormat="1" ht="15">
      <c r="A28" s="206">
        <v>4</v>
      </c>
      <c r="B28" s="213" t="s">
        <v>169</v>
      </c>
      <c r="C28" s="214" t="s">
        <v>168</v>
      </c>
      <c r="D28" s="231">
        <v>29000</v>
      </c>
      <c r="F28" s="211"/>
    </row>
    <row r="29" spans="1:6" s="210" customFormat="1" ht="15">
      <c r="A29" s="206">
        <v>5</v>
      </c>
      <c r="B29" s="213" t="s">
        <v>170</v>
      </c>
      <c r="C29" s="214" t="s">
        <v>171</v>
      </c>
      <c r="D29" s="231">
        <v>18000</v>
      </c>
      <c r="F29" s="211"/>
    </row>
    <row r="30" spans="1:6" s="210" customFormat="1" ht="25.5">
      <c r="A30" s="206">
        <v>6</v>
      </c>
      <c r="B30" s="213" t="s">
        <v>172</v>
      </c>
      <c r="C30" s="214" t="s">
        <v>173</v>
      </c>
      <c r="D30" s="231">
        <v>19000</v>
      </c>
      <c r="F30" s="211"/>
    </row>
    <row r="31" spans="1:6" s="210" customFormat="1" ht="25.5">
      <c r="A31" s="206">
        <v>7</v>
      </c>
      <c r="B31" s="213" t="s">
        <v>174</v>
      </c>
      <c r="C31" s="232" t="s">
        <v>175</v>
      </c>
      <c r="D31" s="231">
        <v>21000</v>
      </c>
      <c r="F31" s="211"/>
    </row>
    <row r="32" spans="1:6" s="210" customFormat="1" ht="25.5">
      <c r="A32" s="206">
        <v>8</v>
      </c>
      <c r="B32" s="213" t="s">
        <v>176</v>
      </c>
      <c r="C32" s="214" t="s">
        <v>177</v>
      </c>
      <c r="D32" s="231">
        <v>12000</v>
      </c>
      <c r="F32" s="211"/>
    </row>
    <row r="33" spans="1:6" s="210" customFormat="1" ht="15">
      <c r="A33" s="206">
        <v>9</v>
      </c>
      <c r="B33" s="213" t="s">
        <v>178</v>
      </c>
      <c r="C33" s="214" t="s">
        <v>179</v>
      </c>
      <c r="D33" s="231">
        <v>19000</v>
      </c>
      <c r="F33" s="211"/>
    </row>
    <row r="34" spans="1:6" s="210" customFormat="1" ht="38.25">
      <c r="A34" s="206">
        <v>10</v>
      </c>
      <c r="B34" s="213" t="s">
        <v>180</v>
      </c>
      <c r="C34" s="214" t="s">
        <v>181</v>
      </c>
      <c r="D34" s="231">
        <v>21000</v>
      </c>
      <c r="F34" s="211"/>
    </row>
    <row r="35" spans="1:6" s="210" customFormat="1" ht="38.25">
      <c r="A35" s="206">
        <v>11</v>
      </c>
      <c r="B35" s="215" t="s">
        <v>182</v>
      </c>
      <c r="C35" s="216" t="s">
        <v>156</v>
      </c>
      <c r="D35" s="233">
        <v>7000</v>
      </c>
      <c r="F35" s="211"/>
    </row>
    <row r="36" spans="1:6" s="210" customFormat="1" ht="25.5">
      <c r="A36" s="206">
        <v>12</v>
      </c>
      <c r="B36" s="218" t="s">
        <v>183</v>
      </c>
      <c r="C36" s="234" t="s">
        <v>184</v>
      </c>
      <c r="D36" s="233">
        <v>6000</v>
      </c>
      <c r="F36" s="211"/>
    </row>
    <row r="37" spans="1:6" s="210" customFormat="1" ht="15">
      <c r="A37" s="206">
        <v>13</v>
      </c>
      <c r="B37" s="219" t="s">
        <v>185</v>
      </c>
      <c r="C37" s="235" t="s">
        <v>160</v>
      </c>
      <c r="D37" s="236">
        <v>65000</v>
      </c>
      <c r="F37" s="211"/>
    </row>
    <row r="38" spans="1:6" s="210" customFormat="1" ht="15" customHeight="1">
      <c r="A38" s="222"/>
      <c r="B38" s="237" t="s">
        <v>186</v>
      </c>
      <c r="C38" s="238"/>
      <c r="D38" s="239">
        <f>SUM(D25:D37)</f>
        <v>289000</v>
      </c>
      <c r="F38" s="211"/>
    </row>
    <row r="39" spans="1:6" s="240" customFormat="1" ht="18.95" customHeight="1">
      <c r="B39" s="242" t="s">
        <v>187</v>
      </c>
      <c r="C39" s="243">
        <f>D38+D20</f>
        <v>582000</v>
      </c>
      <c r="D39" s="241"/>
      <c r="F39" s="241"/>
    </row>
    <row r="40" spans="1:6" s="240" customFormat="1" ht="18.95" customHeight="1">
      <c r="D40" s="241"/>
      <c r="F40" s="241"/>
    </row>
  </sheetData>
  <mergeCells count="5">
    <mergeCell ref="B2:D2"/>
    <mergeCell ref="B3:D3"/>
    <mergeCell ref="B20:C20"/>
    <mergeCell ref="B23:D23"/>
    <mergeCell ref="B38:C38"/>
  </mergeCells>
  <pageMargins left="0.24" right="0.28999999999999998" top="0" bottom="0" header="0.17" footer="0.18"/>
  <pageSetup paperSize="9" orientation="portrait" r:id="rId1"/>
  <headerFooter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LOP 1234</vt:lpstr>
      <vt:lpstr>LOP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HP-9480M</dc:creator>
  <cp:lastModifiedBy>HP-9480M</cp:lastModifiedBy>
  <dcterms:created xsi:type="dcterms:W3CDTF">2024-05-17T21:37:23Z</dcterms:created>
  <dcterms:modified xsi:type="dcterms:W3CDTF">2024-05-17T21:41:00Z</dcterms:modified>
</cp:coreProperties>
</file>